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bookViews>
  <sheets>
    <sheet name="集計表" sheetId="1" r:id="rId1"/>
    <sheet name="SDN機能" sheetId="6" r:id="rId2"/>
    <sheet name="無線LAN" sheetId="27" r:id="rId3"/>
    <sheet name="インターネット接続環境 " sheetId="28" r:id="rId4"/>
    <sheet name="ファイル交換・ファイル無害化" sheetId="32" r:id="rId5"/>
    <sheet name="個人番号利用事務系接続環境" sheetId="31" r:id="rId6"/>
  </sheets>
  <definedNames>
    <definedName name="choice" localSheetId="4">#REF!</definedName>
    <definedName name="choice" localSheetId="5">#REF!</definedName>
    <definedName name="choice">#REF!</definedName>
    <definedName name="_xlnm.Print_Area" localSheetId="1">SDN機能!$A$1:$E$20</definedName>
    <definedName name="_xlnm.Print_Area" localSheetId="3">'インターネット接続環境 '!$A$1:$E$26</definedName>
    <definedName name="_xlnm.Print_Area" localSheetId="4">ファイル交換・ファイル無害化!$A$1:$E$26</definedName>
    <definedName name="_xlnm.Print_Area" localSheetId="5">個人番号利用事務系接続環境!$A$1:$E$21</definedName>
    <definedName name="_xlnm.Print_Area" localSheetId="2">無線LAN!$A$1:$E$27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C7" i="1"/>
  <c r="B7" i="1"/>
  <c r="E22" i="32"/>
  <c r="D22" i="32"/>
  <c r="C22" i="32"/>
  <c r="D8" i="1" l="1"/>
  <c r="C8" i="1"/>
  <c r="B8" i="1"/>
  <c r="E17" i="31"/>
  <c r="D17" i="31"/>
  <c r="C17" i="31"/>
  <c r="E22" i="28" l="1"/>
  <c r="D22" i="28"/>
  <c r="C22" i="28"/>
  <c r="E23" i="27"/>
  <c r="D5" i="1" s="1"/>
  <c r="D23" i="27"/>
  <c r="C5" i="1" s="1"/>
  <c r="C23" i="27"/>
  <c r="B5" i="1" s="1"/>
  <c r="E16" i="6"/>
  <c r="D16" i="6"/>
  <c r="C16" i="6"/>
  <c r="D6" i="1"/>
  <c r="C6" i="1"/>
  <c r="B6" i="1"/>
  <c r="D4" i="1"/>
  <c r="C4" i="1"/>
  <c r="B4" i="1"/>
  <c r="B9" i="1" l="1"/>
  <c r="C9" i="1"/>
  <c r="D9" i="1"/>
</calcChain>
</file>

<file path=xl/sharedStrings.xml><?xml version="1.0" encoding="utf-8"?>
<sst xmlns="http://schemas.openxmlformats.org/spreadsheetml/2006/main" count="141" uniqueCount="105">
  <si>
    <t>機能要件</t>
    <rPh sb="0" eb="2">
      <t>キノウ</t>
    </rPh>
    <rPh sb="2" eb="4">
      <t>ヨウケン</t>
    </rPh>
    <phoneticPr fontId="4"/>
  </si>
  <si>
    <t>無線端末間通信禁止機能を有すること。</t>
    <rPh sb="0" eb="2">
      <t>ムセン</t>
    </rPh>
    <rPh sb="2" eb="4">
      <t>タンマツ</t>
    </rPh>
    <rPh sb="4" eb="5">
      <t>カン</t>
    </rPh>
    <rPh sb="5" eb="11">
      <t>ツウシンキンシキノウ</t>
    </rPh>
    <rPh sb="12" eb="13">
      <t>ユウ</t>
    </rPh>
    <phoneticPr fontId="4"/>
  </si>
  <si>
    <t>非対応</t>
    <rPh sb="0" eb="1">
      <t>ヒ</t>
    </rPh>
    <rPh sb="1" eb="3">
      <t>タイオウ</t>
    </rPh>
    <phoneticPr fontId="4"/>
  </si>
  <si>
    <t>SSIDブロードキャストのON/OFFを切り替える機能を有すること。</t>
    <rPh sb="20" eb="21">
      <t>キ</t>
    </rPh>
    <rPh sb="22" eb="23">
      <t>カ</t>
    </rPh>
    <phoneticPr fontId="4"/>
  </si>
  <si>
    <t>ユーザー個別にブックマーク/証明書の情報が保存可能なこと。</t>
    <rPh sb="4" eb="6">
      <t>コベツ</t>
    </rPh>
    <rPh sb="14" eb="17">
      <t>ショウメイショ</t>
    </rPh>
    <rPh sb="18" eb="20">
      <t>ジョウホウ</t>
    </rPh>
    <rPh sb="21" eb="23">
      <t>ホゾン</t>
    </rPh>
    <rPh sb="23" eb="25">
      <t>カノウ</t>
    </rPh>
    <phoneticPr fontId="4"/>
  </si>
  <si>
    <t>(2)認証機能</t>
    <rPh sb="3" eb="5">
      <t>ニンショウ</t>
    </rPh>
    <rPh sb="5" eb="7">
      <t>キノウ</t>
    </rPh>
    <phoneticPr fontId="4"/>
  </si>
  <si>
    <t>各フロアのアクセスポイントは集中管理できること。</t>
    <rPh sb="0" eb="1">
      <t>カク</t>
    </rPh>
    <rPh sb="14" eb="16">
      <t>シュウチュウ</t>
    </rPh>
    <rPh sb="16" eb="18">
      <t>カンリ</t>
    </rPh>
    <phoneticPr fontId="4"/>
  </si>
  <si>
    <t>操作画面・操作ボタン等のインタフェースが日本語/英語表示に対応している事。</t>
    <rPh sb="29" eb="31">
      <t>タイオウ</t>
    </rPh>
    <phoneticPr fontId="4"/>
  </si>
  <si>
    <t>（1）インターフェース全般</t>
    <rPh sb="11" eb="13">
      <t>ゼンパン</t>
    </rPh>
    <phoneticPr fontId="4"/>
  </si>
  <si>
    <t>Webブラウザを介してファイルの送受信機能を利用出来る事。</t>
  </si>
  <si>
    <t>セグメント間でファイル交換が行える仕組みである事。</t>
    <rPh sb="11" eb="13">
      <t>コウカン</t>
    </rPh>
    <phoneticPr fontId="4"/>
  </si>
  <si>
    <t>(1)無線LANのアクセスポイント仕様</t>
  </si>
  <si>
    <t>2.4GHz/5GHz帯の同時使用に対応していること。</t>
    <rPh sb="11" eb="12">
      <t>タイ</t>
    </rPh>
    <rPh sb="13" eb="15">
      <t>ドウジ</t>
    </rPh>
    <rPh sb="15" eb="17">
      <t>シヨウ</t>
    </rPh>
    <rPh sb="18" eb="20">
      <t>タイオウ</t>
    </rPh>
    <phoneticPr fontId="4"/>
  </si>
  <si>
    <t>設定情報のバックアップ・リストアが可能であること。</t>
    <rPh sb="0" eb="2">
      <t>セッテイ</t>
    </rPh>
    <rPh sb="2" eb="4">
      <t>ジョウホウ</t>
    </rPh>
    <rPh sb="17" eb="19">
      <t>カノウ</t>
    </rPh>
    <phoneticPr fontId="4"/>
  </si>
  <si>
    <t>IEEE802.11a/b/g/n/ac/axの規格に準拠していること。</t>
    <rPh sb="24" eb="26">
      <t>キカク</t>
    </rPh>
    <rPh sb="27" eb="29">
      <t>ジュンキョ</t>
    </rPh>
    <phoneticPr fontId="4"/>
  </si>
  <si>
    <t>物理ネットワーク上で障害が発生した場合に障害発生箇所を可視化する機能を有すること。</t>
  </si>
  <si>
    <t>個々のスイッチ等を設定、管理することなくネットワーク設定や機器構成の変更が容易になる仕組みであること。</t>
  </si>
  <si>
    <t>接続デバイスの自動、手動検出によりマップ作成ができること。</t>
  </si>
  <si>
    <t>端末を別室、別フロア、別施設に移動しても設定変更なしに利用ができるようなネットワークを構築すること。</t>
  </si>
  <si>
    <t>（１）全般</t>
    <rPh sb="3" eb="5">
      <t>ゼンパン</t>
    </rPh>
    <phoneticPr fontId="4"/>
  </si>
  <si>
    <t>ソフトウェアにより、ネットワーク全構成機器や端末の動作状況の把握、異常の検出や通知ができる監視機能を有すること。</t>
    <rPh sb="50" eb="51">
      <t>ユウ</t>
    </rPh>
    <phoneticPr fontId="4"/>
  </si>
  <si>
    <t>隣接アクセスポイントの検出機能を有すること。</t>
  </si>
  <si>
    <t>接続するクライアントに対して、2.4GHz帯を避け優先して5GHz帯へのアソシエーションを促すバンドステアリング機能を有すること。</t>
  </si>
  <si>
    <t>SSIDごとに利用するRADIUSサーバを自由に指定できること。</t>
  </si>
  <si>
    <t>認証時に、ユーザー（無線クライアント）が所属するVLANを動的に割当てる機能を有すること。</t>
  </si>
  <si>
    <t>ブラウザ内で表示したWebページ内のコンテンツをコピーして、他のアプリケーションにペーストする操作を禁止できること。ただし、ブラウザ内でのコピー＆ペーストは許可されること。</t>
    <rPh sb="4" eb="5">
      <t>ナイ</t>
    </rPh>
    <rPh sb="6" eb="8">
      <t>ヒョウジ</t>
    </rPh>
    <rPh sb="16" eb="17">
      <t>ナイ</t>
    </rPh>
    <rPh sb="30" eb="31">
      <t>ホカ</t>
    </rPh>
    <rPh sb="47" eb="49">
      <t>ソウサ</t>
    </rPh>
    <rPh sb="50" eb="52">
      <t>キンシ</t>
    </rPh>
    <rPh sb="66" eb="67">
      <t>ナイ</t>
    </rPh>
    <rPh sb="78" eb="80">
      <t>キョカ</t>
    </rPh>
    <phoneticPr fontId="4"/>
  </si>
  <si>
    <t>天井・壁にレイアウト可能な専用のブラケットに対応していること。</t>
  </si>
  <si>
    <t>WebGUIでの管理画面を有し、各種設定が容易に操作可能であること。</t>
    <rPh sb="8" eb="10">
      <t>カンリ</t>
    </rPh>
    <rPh sb="10" eb="12">
      <t>ガメン</t>
    </rPh>
    <rPh sb="13" eb="14">
      <t>ユウ</t>
    </rPh>
    <rPh sb="16" eb="20">
      <t>カクシュセッテイ</t>
    </rPh>
    <rPh sb="21" eb="23">
      <t>ヨウイ</t>
    </rPh>
    <rPh sb="24" eb="26">
      <t>ソウサ</t>
    </rPh>
    <rPh sb="26" eb="28">
      <t>カノウ</t>
    </rPh>
    <phoneticPr fontId="4"/>
  </si>
  <si>
    <t>(1)全般</t>
    <rPh sb="3" eb="5">
      <t>ゼンパン</t>
    </rPh>
    <phoneticPr fontId="4"/>
  </si>
  <si>
    <t>ファイル交換・ファイル無害化</t>
    <rPh sb="4" eb="6">
      <t>こうかん</t>
    </rPh>
    <rPh sb="11" eb="14">
      <t>むがいか</t>
    </rPh>
    <phoneticPr fontId="2" type="Hiragana"/>
  </si>
  <si>
    <t>オプション対応</t>
    <rPh sb="5" eb="7">
      <t>タイオウ</t>
    </rPh>
    <phoneticPr fontId="4"/>
  </si>
  <si>
    <t>暗号化機能としてWPA2(TKIP/CCMP)、WPA3(CCMP/GCMP)が利用可能であること。</t>
  </si>
  <si>
    <t>※オプション対応：オプションにより対応している。オプション費用を見積もりに含めること。</t>
    <rPh sb="6" eb="8">
      <t>タイオウ</t>
    </rPh>
    <rPh sb="29" eb="31">
      <t>ヒヨウ</t>
    </rPh>
    <phoneticPr fontId="4"/>
  </si>
  <si>
    <t>ネットワーク仮想化機能で管理しているスイッチ、ルーターを自動認識し、トポロジーマップの自動生成が可能であること。</t>
  </si>
  <si>
    <t>4空間ストリーム以上に対応していること。</t>
    <rPh sb="8" eb="10">
      <t>イジョウ</t>
    </rPh>
    <phoneticPr fontId="4"/>
  </si>
  <si>
    <t>PDFファイルやWord、Excel、PowerPoint等のMicrosoft Office ファイルをブラウザのタブ上で動作する専用のファイルビューアーで表示できること。</t>
    <rPh sb="29" eb="30">
      <t>トウ</t>
    </rPh>
    <rPh sb="60" eb="61">
      <t>ジョウ</t>
    </rPh>
    <rPh sb="62" eb="64">
      <t>ドウサ</t>
    </rPh>
    <rPh sb="66" eb="68">
      <t>センヨウ</t>
    </rPh>
    <rPh sb="79" eb="81">
      <t>ヒョウジ</t>
    </rPh>
    <phoneticPr fontId="4"/>
  </si>
  <si>
    <t>装置単体で10/100/1000/2.5G/5GBASE-Tのポートを1ポート以上搭載していること。
また、そのうち１ポート以上はIEEE 802.3at（Power over Ethernet +）に対応していること。</t>
  </si>
  <si>
    <t>IEEE 802.1X認証に対応し、EAP-TLS / EAP-TTLS / MSCHAPv2 / PEAPv0 /EAP-MSCHAPv2 / PEAPv1 / EAP-GTC /EAP-SIM / EAP-AKA / EAP-FAST方式が使用可能なこと。</t>
  </si>
  <si>
    <t>※未対応：対応することができない。</t>
    <rPh sb="1" eb="4">
      <t>ミタイオウ</t>
    </rPh>
    <rPh sb="5" eb="7">
      <t>タイオウ</t>
    </rPh>
    <phoneticPr fontId="4"/>
  </si>
  <si>
    <t>ネットワークの構成や通信経路の設定情報が本町職員でも容易に確認できる仕組みであり、認識しやすく操作しやすい運用管理画面を提供することで、ネットワーク可視化（死活、エラー発生箇所、ボトルネック）を実現すること。また、操作画面は日本語環境を提供すること。</t>
    <rPh sb="78" eb="80">
      <t>シカツ</t>
    </rPh>
    <rPh sb="84" eb="86">
      <t>ハッセイ</t>
    </rPh>
    <rPh sb="86" eb="88">
      <t>カショ</t>
    </rPh>
    <phoneticPr fontId="4"/>
  </si>
  <si>
    <t>今回調達する仮想基盤上に構築できること。</t>
    <rPh sb="0" eb="2">
      <t>コンカイ</t>
    </rPh>
    <rPh sb="2" eb="4">
      <t>チョウタツ</t>
    </rPh>
    <rPh sb="6" eb="8">
      <t>カソウ</t>
    </rPh>
    <rPh sb="8" eb="10">
      <t>キバン</t>
    </rPh>
    <rPh sb="10" eb="11">
      <t>ジョウ</t>
    </rPh>
    <rPh sb="12" eb="14">
      <t>コウチク</t>
    </rPh>
    <phoneticPr fontId="4"/>
  </si>
  <si>
    <t>L3スイッチ装置２台又は装置１台内で制御部を冗長化すること。</t>
  </si>
  <si>
    <t>他のアプリケーションからセキュリティブラウザで表示したWebページへの、ファイルアップロードを許可できること。また、管理者により許可/禁止の設定ができること。</t>
    <rPh sb="0" eb="1">
      <t>ホカ</t>
    </rPh>
    <rPh sb="23" eb="25">
      <t>ヒョウジ</t>
    </rPh>
    <rPh sb="47" eb="49">
      <t>キョカ</t>
    </rPh>
    <rPh sb="58" eb="61">
      <t>カンリシャ</t>
    </rPh>
    <rPh sb="64" eb="66">
      <t>キョカ</t>
    </rPh>
    <rPh sb="67" eb="69">
      <t>キンシ</t>
    </rPh>
    <rPh sb="70" eb="72">
      <t>セッテイ</t>
    </rPh>
    <phoneticPr fontId="4"/>
  </si>
  <si>
    <t>AD/LADP又はRADIUSとの認証連携が可能なこと。</t>
    <rPh sb="7" eb="8">
      <t>マタ</t>
    </rPh>
    <rPh sb="17" eb="19">
      <t>ニンショウ</t>
    </rPh>
    <rPh sb="19" eb="21">
      <t>レンケイ</t>
    </rPh>
    <rPh sb="22" eb="24">
      <t>カノウ</t>
    </rPh>
    <phoneticPr fontId="4"/>
  </si>
  <si>
    <t>(3)管理機能</t>
  </si>
  <si>
    <t>分離環境で利用するアプリケーションに対して、Windows統合認証やケルベロス認証が利用できること。</t>
    <rPh sb="0" eb="2">
      <t>ブンリ</t>
    </rPh>
    <rPh sb="2" eb="4">
      <t>カンキョウ</t>
    </rPh>
    <rPh sb="5" eb="7">
      <t>リヨウ</t>
    </rPh>
    <rPh sb="18" eb="19">
      <t>タイ</t>
    </rPh>
    <rPh sb="29" eb="31">
      <t>トウゴウ</t>
    </rPh>
    <rPh sb="31" eb="33">
      <t>ニンショウ</t>
    </rPh>
    <rPh sb="39" eb="41">
      <t>ニンショウ</t>
    </rPh>
    <rPh sb="42" eb="44">
      <t>リヨウ</t>
    </rPh>
    <phoneticPr fontId="4"/>
  </si>
  <si>
    <t>Active Directoryサーバとの連携が可能なこと。</t>
    <rPh sb="21" eb="23">
      <t>レンケイ</t>
    </rPh>
    <rPh sb="24" eb="26">
      <t>カノウ</t>
    </rPh>
    <phoneticPr fontId="4"/>
  </si>
  <si>
    <t>(2)認証機能</t>
  </si>
  <si>
    <t>管理者は、セキュリティブラウザの動作ポリシーやWebサイトのブックマークリストの情報などをユーザやグループを対象に個別に設定、適用できること。また、個別に作成した既存設定を踏襲、複製して編集、新規作成が可能なこと。</t>
    <rPh sb="0" eb="3">
      <t>カンリシャ</t>
    </rPh>
    <rPh sb="16" eb="18">
      <t>ドウサ</t>
    </rPh>
    <rPh sb="40" eb="42">
      <t>ジョウホウ</t>
    </rPh>
    <rPh sb="54" eb="56">
      <t>タイショウ</t>
    </rPh>
    <rPh sb="57" eb="59">
      <t>コベツ</t>
    </rPh>
    <rPh sb="60" eb="62">
      <t>セッテイ</t>
    </rPh>
    <rPh sb="63" eb="65">
      <t>テキヨウ</t>
    </rPh>
    <rPh sb="74" eb="76">
      <t>コベツ</t>
    </rPh>
    <rPh sb="77" eb="79">
      <t>サクセイ</t>
    </rPh>
    <rPh sb="81" eb="83">
      <t>キゾン</t>
    </rPh>
    <rPh sb="83" eb="85">
      <t>セッテイ</t>
    </rPh>
    <rPh sb="86" eb="88">
      <t>トウシュウ</t>
    </rPh>
    <rPh sb="89" eb="91">
      <t>フクセイ</t>
    </rPh>
    <rPh sb="93" eb="95">
      <t>ヘンシュウ</t>
    </rPh>
    <rPh sb="96" eb="100">
      <t>シンキサクセイ</t>
    </rPh>
    <rPh sb="101" eb="103">
      <t>カノウタイショウコベツセッテイテキヨウコベツ</t>
    </rPh>
    <phoneticPr fontId="4"/>
  </si>
  <si>
    <t>ブラウザから開いたPDFファイル等をクライアント端末のローカルプリンタへの印刷が可能であること。</t>
    <rPh sb="6" eb="7">
      <t>ヒラ</t>
    </rPh>
    <rPh sb="16" eb="17">
      <t>トウ</t>
    </rPh>
    <rPh sb="24" eb="26">
      <t>タンマツ</t>
    </rPh>
    <rPh sb="37" eb="39">
      <t>インサツ</t>
    </rPh>
    <rPh sb="40" eb="42">
      <t>カノウ</t>
    </rPh>
    <phoneticPr fontId="4"/>
  </si>
  <si>
    <t>他のアプリケーションからセキュリティブラウザ内への、文字列のコピー＆ペーストを許可できること。また、管理者により許可/禁止の設定ができること。</t>
    <rPh sb="0" eb="1">
      <t>ホカ</t>
    </rPh>
    <rPh sb="22" eb="23">
      <t>ナイ</t>
    </rPh>
    <rPh sb="26" eb="29">
      <t>モジレツ</t>
    </rPh>
    <rPh sb="39" eb="41">
      <t>キョカ</t>
    </rPh>
    <rPh sb="50" eb="53">
      <t>カンリシャ</t>
    </rPh>
    <rPh sb="56" eb="58">
      <t>キョカ</t>
    </rPh>
    <rPh sb="59" eb="61">
      <t>キンシ</t>
    </rPh>
    <rPh sb="62" eb="64">
      <t>セッテイ</t>
    </rPh>
    <phoneticPr fontId="4"/>
  </si>
  <si>
    <t>ネットワークを監視する運用管理画面は、サーバ室で確認、操作ができるよう準備すること。
ネットワーク越しに遠隔からも画面確認、操作ができ、操作する際は、権限を設定ができることが望ましい。</t>
    <rPh sb="49" eb="50">
      <t>ゴ</t>
    </rPh>
    <rPh sb="52" eb="54">
      <t>エンカク</t>
    </rPh>
    <rPh sb="57" eb="59">
      <t>ガメン</t>
    </rPh>
    <rPh sb="59" eb="61">
      <t>カクニン</t>
    </rPh>
    <rPh sb="62" eb="64">
      <t>ソウサ</t>
    </rPh>
    <rPh sb="68" eb="70">
      <t>ソウサ</t>
    </rPh>
    <rPh sb="72" eb="73">
      <t>サイ</t>
    </rPh>
    <rPh sb="75" eb="77">
      <t>ケンゲン</t>
    </rPh>
    <rPh sb="78" eb="80">
      <t>セッテイ</t>
    </rPh>
    <rPh sb="87" eb="88">
      <t>ノゾ</t>
    </rPh>
    <phoneticPr fontId="4"/>
  </si>
  <si>
    <t>監視機能は、死活監視たけではなく、構成管理や性能管理、ログ管理についても対応し、機器の集約管理が容易に見込める仕組みであること。</t>
  </si>
  <si>
    <t>標準対応</t>
    <rPh sb="0" eb="2">
      <t>ヒョウジュン</t>
    </rPh>
    <rPh sb="2" eb="4">
      <t>タイオウ</t>
    </rPh>
    <phoneticPr fontId="4"/>
  </si>
  <si>
    <t>※標準対応：標準で対応している。</t>
    <rPh sb="1" eb="3">
      <t>ヒョウジュン</t>
    </rPh>
    <rPh sb="3" eb="5">
      <t>タイオウ</t>
    </rPh>
    <rPh sb="6" eb="8">
      <t>ヒョウジュン</t>
    </rPh>
    <rPh sb="9" eb="11">
      <t>タイオウ</t>
    </rPh>
    <phoneticPr fontId="4"/>
  </si>
  <si>
    <t>機器のハードウェア、ソフトウェア障害や、物理的、論理的ループの発生によるブロードキャストストーム等、ネットワークが使用困難となる事象の発生に備えて、障害を検知し、自動的にメールやアラーム通知等する仕組みを導入すること。
また、ループによるネットワークダウンを自動的に回避する仕組みを有すること。</t>
    <rPh sb="133" eb="135">
      <t>カイヒ</t>
    </rPh>
    <rPh sb="137" eb="139">
      <t>シク</t>
    </rPh>
    <rPh sb="141" eb="142">
      <t>ユウ</t>
    </rPh>
    <phoneticPr fontId="4"/>
  </si>
  <si>
    <t>Web会議、動画再生、音声再生が可能なこと。音声はユーザー側でOFF/ONの切り替えが可能なこと。</t>
    <rPh sb="3" eb="5">
      <t>カイギ</t>
    </rPh>
    <rPh sb="6" eb="10">
      <t>ドウガサイセイ</t>
    </rPh>
    <rPh sb="11" eb="13">
      <t>オンセイ</t>
    </rPh>
    <rPh sb="13" eb="15">
      <t>サイセイ</t>
    </rPh>
    <rPh sb="16" eb="18">
      <t>カノウ</t>
    </rPh>
    <rPh sb="22" eb="24">
      <t>オンセイ</t>
    </rPh>
    <rPh sb="29" eb="30">
      <t>ガワ</t>
    </rPh>
    <rPh sb="38" eb="39">
      <t>キ</t>
    </rPh>
    <rPh sb="40" eb="41">
      <t>カ</t>
    </rPh>
    <rPh sb="43" eb="45">
      <t>カノウ</t>
    </rPh>
    <phoneticPr fontId="4"/>
  </si>
  <si>
    <t>ローカル環境と分離環境は同一画面上で併用可能であること。</t>
  </si>
  <si>
    <t>MACアドレスフィルタリングが設定可能であること。</t>
  </si>
  <si>
    <t>認証方式としてWPA エンタープライズが利用可能であること。</t>
  </si>
  <si>
    <t>○</t>
  </si>
  <si>
    <t>合計（全11項目）</t>
    <rPh sb="0" eb="2">
      <t>ゴウケイ</t>
    </rPh>
    <rPh sb="3" eb="4">
      <t>ゼン</t>
    </rPh>
    <rPh sb="6" eb="8">
      <t>コウモク</t>
    </rPh>
    <phoneticPr fontId="4"/>
  </si>
  <si>
    <t>合計（全15項目）</t>
    <rPh sb="0" eb="2">
      <t>ゴウケイ</t>
    </rPh>
    <rPh sb="3" eb="4">
      <t>ゼン</t>
    </rPh>
    <rPh sb="6" eb="8">
      <t>コウモク</t>
    </rPh>
    <phoneticPr fontId="4"/>
  </si>
  <si>
    <t>集計表</t>
    <rPh sb="0" eb="3">
      <t>しゅうけいひょう</t>
    </rPh>
    <phoneticPr fontId="2" type="Hiragana"/>
  </si>
  <si>
    <t>SDN機能</t>
    <rPh sb="3" eb="5">
      <t>きのう</t>
    </rPh>
    <phoneticPr fontId="2" type="Hiragana"/>
  </si>
  <si>
    <t>無線LAN</t>
    <rPh sb="0" eb="2">
      <t>むせん</t>
    </rPh>
    <phoneticPr fontId="2" type="Hiragana"/>
  </si>
  <si>
    <t>インターネット接続環境</t>
    <rPh sb="7" eb="9">
      <t>せつぞく</t>
    </rPh>
    <rPh sb="9" eb="11">
      <t>かんきょう</t>
    </rPh>
    <phoneticPr fontId="2" type="Hiragana"/>
  </si>
  <si>
    <t>合計</t>
    <rPh sb="0" eb="2">
      <t>ごうけい</t>
    </rPh>
    <phoneticPr fontId="2" type="Hiragana"/>
  </si>
  <si>
    <t>MSEdge、Google Chromeのモダンブラウザに対応するWebシステムが利用可能であること。</t>
    <rPh sb="29" eb="31">
      <t>タイオウ</t>
    </rPh>
    <rPh sb="41" eb="43">
      <t>リヨウ</t>
    </rPh>
    <rPh sb="43" eb="45">
      <t>カノウ</t>
    </rPh>
    <phoneticPr fontId="4"/>
  </si>
  <si>
    <t>合計（全17項目）</t>
    <rPh sb="0" eb="2">
      <t>ゴウケイ</t>
    </rPh>
    <rPh sb="3" eb="4">
      <t>ゼン</t>
    </rPh>
    <rPh sb="6" eb="8">
      <t>コウモク</t>
    </rPh>
    <phoneticPr fontId="4"/>
  </si>
  <si>
    <t>一筐体内にWindows 10 Proをサポートする内蔵PC20台を収納できること。</t>
    <phoneticPr fontId="4"/>
  </si>
  <si>
    <t>内蔵PC端末は無停止で交換可能であること。</t>
    <phoneticPr fontId="4"/>
  </si>
  <si>
    <t>1U以内であり、内蔵PCが20台搭載可能であること。</t>
    <rPh sb="2" eb="4">
      <t>イナイ</t>
    </rPh>
    <rPh sb="8" eb="10">
      <t>ナイゾウ</t>
    </rPh>
    <rPh sb="15" eb="16">
      <t>ダイ</t>
    </rPh>
    <rPh sb="16" eb="18">
      <t>トウサイ</t>
    </rPh>
    <rPh sb="18" eb="20">
      <t>カノウ</t>
    </rPh>
    <phoneticPr fontId="4"/>
  </si>
  <si>
    <t>内蔵PC側のOSは Windows 10 Pro が稼動可能であること</t>
    <rPh sb="0" eb="2">
      <t>ナイゾウ</t>
    </rPh>
    <rPh sb="4" eb="5">
      <t>ガワ</t>
    </rPh>
    <rPh sb="26" eb="28">
      <t>カドウ</t>
    </rPh>
    <rPh sb="28" eb="30">
      <t>カノウ</t>
    </rPh>
    <phoneticPr fontId="4"/>
  </si>
  <si>
    <t>1台あたりの内蔵PCのCPUは、(Intel Core i3-1115G4 3GHz）以上であること。</t>
    <phoneticPr fontId="4"/>
  </si>
  <si>
    <t>1GbE 48ポート（内部40ポート、外部4ポート）を有すること。</t>
    <rPh sb="11" eb="13">
      <t>ナイブ</t>
    </rPh>
    <rPh sb="19" eb="21">
      <t>ガイブ</t>
    </rPh>
    <rPh sb="27" eb="28">
      <t>ユウ</t>
    </rPh>
    <phoneticPr fontId="4"/>
  </si>
  <si>
    <t>電源は、冗長構成であること。ホットスワップ対応であること。</t>
    <rPh sb="0" eb="2">
      <t>デンゲン</t>
    </rPh>
    <phoneticPr fontId="9"/>
  </si>
  <si>
    <t>1台あたりの内蔵PCのメモリは8GB DDR4以上であること。</t>
    <phoneticPr fontId="4"/>
  </si>
  <si>
    <t>1台あたりの内蔵PCのディスクは128GB NVMe SSD以上であること。</t>
    <phoneticPr fontId="4"/>
  </si>
  <si>
    <t>FANは、冗長構成であること。ホットスワップ対応であること。</t>
    <phoneticPr fontId="4"/>
  </si>
  <si>
    <t>内蔵PC側を管理する管理モジュールを有すること。</t>
    <rPh sb="0" eb="2">
      <t>ナイゾウ</t>
    </rPh>
    <rPh sb="4" eb="5">
      <t>ガワ</t>
    </rPh>
    <rPh sb="6" eb="8">
      <t>カンリ</t>
    </rPh>
    <rPh sb="10" eb="12">
      <t>カンリ</t>
    </rPh>
    <rPh sb="18" eb="19">
      <t>ユウ</t>
    </rPh>
    <phoneticPr fontId="4"/>
  </si>
  <si>
    <t>合計（全12項目）</t>
    <rPh sb="0" eb="2">
      <t>ゴウケイ</t>
    </rPh>
    <rPh sb="3" eb="4">
      <t>ゼン</t>
    </rPh>
    <rPh sb="6" eb="8">
      <t>コウモク</t>
    </rPh>
    <phoneticPr fontId="4"/>
  </si>
  <si>
    <t>Office Personal2021(永続版)を必要台数分導入及びインストールすること。</t>
    <rPh sb="20" eb="23">
      <t>エイゾクバン</t>
    </rPh>
    <rPh sb="25" eb="27">
      <t>ヒツヨウ</t>
    </rPh>
    <rPh sb="27" eb="30">
      <t>ダイスウブン</t>
    </rPh>
    <rPh sb="30" eb="32">
      <t>ドウニュウ</t>
    </rPh>
    <rPh sb="32" eb="33">
      <t>オヨ</t>
    </rPh>
    <phoneticPr fontId="9"/>
  </si>
  <si>
    <t>個人番号利用事務系接続環境</t>
    <rPh sb="0" eb="4">
      <t>こじんばんごう</t>
    </rPh>
    <rPh sb="4" eb="6">
      <t>りよう</t>
    </rPh>
    <rPh sb="6" eb="9">
      <t>じむけい</t>
    </rPh>
    <rPh sb="9" eb="13">
      <t>せつぞくかんきょう</t>
    </rPh>
    <phoneticPr fontId="2" type="Hiragana"/>
  </si>
  <si>
    <t>（2）ファイル交換機能</t>
    <phoneticPr fontId="4"/>
  </si>
  <si>
    <t>（3）ファイル無害化機能</t>
    <phoneticPr fontId="4"/>
  </si>
  <si>
    <t>無害化エンジンのソースファイルの拡張子の対応数が、100種類以上であること。また、その情報は一般に公開されていること。</t>
    <phoneticPr fontId="4"/>
  </si>
  <si>
    <t>無害化後のファイルの操作性(編集・加工)やアプリケーションの適合性を保持するため、無害化処理前と処理後で75%以上はファイル拡張子が変わらないこと。なお無害化処理についてはファイル構造を解析して、内部構造に含まれるファイル要素も無害化処理して再構成する処理プロセスを要件とし、この処理においてファイル拡張子が維持されること。</t>
    <phoneticPr fontId="4"/>
  </si>
  <si>
    <t>無害化処理のポリシー設定については、アプリケーション単位にポリシー設定が可能であること。(例：Microsoft Office の場合、Word/Excel/Powerpoint などの単位)。</t>
    <rPh sb="0" eb="2">
      <t>ムガイ</t>
    </rPh>
    <rPh sb="2" eb="3">
      <t>カ</t>
    </rPh>
    <rPh sb="3" eb="5">
      <t>ショリ</t>
    </rPh>
    <rPh sb="10" eb="12">
      <t>セッテイ</t>
    </rPh>
    <rPh sb="26" eb="28">
      <t>タンイ</t>
    </rPh>
    <rPh sb="33" eb="35">
      <t>セッテイ</t>
    </rPh>
    <rPh sb="36" eb="38">
      <t>カノウ</t>
    </rPh>
    <rPh sb="45" eb="46">
      <t>レイ</t>
    </rPh>
    <rPh sb="65" eb="67">
      <t>バアイ</t>
    </rPh>
    <rPh sb="93" eb="95">
      <t>タンイ</t>
    </rPh>
    <phoneticPr fontId="4"/>
  </si>
  <si>
    <t>無害化結果は、そのファイルが持つ要素（Officeファイルの場合、埋め込みオブジェクトやマクロ、ハイパーリンクなど）ごとに確認が可能であること</t>
    <rPh sb="0" eb="2">
      <t>ムガイ</t>
    </rPh>
    <rPh sb="2" eb="3">
      <t>カ</t>
    </rPh>
    <rPh sb="3" eb="5">
      <t>ケッカ</t>
    </rPh>
    <rPh sb="14" eb="15">
      <t>モ</t>
    </rPh>
    <rPh sb="16" eb="18">
      <t>ヨウソ</t>
    </rPh>
    <rPh sb="30" eb="32">
      <t>バアイ</t>
    </rPh>
    <rPh sb="33" eb="34">
      <t>ウ</t>
    </rPh>
    <rPh sb="35" eb="36">
      <t>コ</t>
    </rPh>
    <rPh sb="61" eb="63">
      <t>カクニン</t>
    </rPh>
    <rPh sb="64" eb="66">
      <t>カノウ</t>
    </rPh>
    <phoneticPr fontId="4"/>
  </si>
  <si>
    <t>wmv / mpeg /wav / mp3 / mp4 / mov / avi /webmの動画ファイルタイプの無害化処理に対応すること。</t>
    <phoneticPr fontId="4"/>
  </si>
  <si>
    <t>以下のファイルを無害化処理できること。
＜文書ファイル＞
　Word（doc、docx、docm）、Excel（xls、xlsx、xlsm）、
　PowerPoint（ppt、pptm、pptx、ppsm）、Word Viewer（rtf）、Visio(vsdx)、
　一太郎文書 (jtd、jtdc)
＜画像ファイル＞
　JPEG（jpg/jpeg）、PNG(png)、TIFF(tiff)、GIF（gif）、BMP（bmp）、
　Windows Metafile(wmf/emf)
＜動画ファイル＞
　WMV(wmv)、MPEG(mpeg)、WAV(wav) 、MP3(mp3)、MP4(mp4)、MOV(mov)、
　AVI(avi)、WEBM(webm)
＜圧縮ファイル＞
　ZIP（zip）、RAR(rar)、7Z(7z)、GZIP(gz)、XZ（xz）、LZH（lzh）
＜CAD&gt;
　AutoCAD (dwg) 、AutoCAD Drawing Template (dwt )、
　AutoCAD Drawing Standards (dws )、SXF Feature Comment (sfc )、
　STEP Data Model (p21)、JW CAD(jww )、Drawing Interchange Format (dxf )、
　Design Web Format (dwf )、3D Studio (3ds )</t>
    <phoneticPr fontId="4"/>
  </si>
  <si>
    <t>（4）ファイル受渡しシステムとの連携機能</t>
    <rPh sb="7" eb="9">
      <t>ウケワタ</t>
    </rPh>
    <rPh sb="16" eb="18">
      <t>レンケイ</t>
    </rPh>
    <rPh sb="18" eb="20">
      <t>キノウ</t>
    </rPh>
    <phoneticPr fontId="4"/>
  </si>
  <si>
    <t>ネットワーク分離用ファイル受渡しアプライアンスと連携する機能を提供すること。</t>
    <phoneticPr fontId="4"/>
  </si>
  <si>
    <t>（5）その他管理機能</t>
    <phoneticPr fontId="4"/>
  </si>
  <si>
    <t>利用者の端末に専用モジュールをインストールせずに、機能を提供すること。</t>
    <rPh sb="0" eb="3">
      <t>リヨウシャ</t>
    </rPh>
    <rPh sb="4" eb="6">
      <t>タンマツ</t>
    </rPh>
    <rPh sb="7" eb="9">
      <t>センヨウ</t>
    </rPh>
    <rPh sb="25" eb="27">
      <t>キノウ</t>
    </rPh>
    <rPh sb="28" eb="30">
      <t>テイキョウ</t>
    </rPh>
    <phoneticPr fontId="4"/>
  </si>
  <si>
    <t>VMwareなどの仮想サーバ上でも物理・ベアメタルリソース上と同様の動作が可能であること。</t>
    <phoneticPr fontId="4"/>
  </si>
  <si>
    <t>無害化エンジンを動かす実行機能分のサーバ以外に管理サーバ等必要としないこと。</t>
    <phoneticPr fontId="4"/>
  </si>
  <si>
    <t>合計（全13項目）</t>
    <rPh sb="0" eb="2">
      <t>ゴウケイ</t>
    </rPh>
    <rPh sb="3" eb="4">
      <t>ゼン</t>
    </rPh>
    <rPh sb="6" eb="8">
      <t>コウモク</t>
    </rPh>
    <phoneticPr fontId="4"/>
  </si>
  <si>
    <r>
      <rPr>
        <sz val="11"/>
        <color theme="1"/>
        <rFont val="ＭＳ Ｐ明朝"/>
        <family val="1"/>
        <charset val="128"/>
      </rPr>
      <t>（様式</t>
    </r>
    <r>
      <rPr>
        <sz val="11"/>
        <color theme="1"/>
        <rFont val="游明朝"/>
        <family val="1"/>
      </rPr>
      <t>9</t>
    </r>
    <r>
      <rPr>
        <sz val="11"/>
        <color theme="1"/>
        <rFont val="ＭＳ Ｐ明朝"/>
        <family val="1"/>
        <charset val="128"/>
      </rPr>
      <t>）</t>
    </r>
    <phoneticPr fontId="2" type="Hiragana"/>
  </si>
  <si>
    <r>
      <rPr>
        <sz val="11"/>
        <color theme="1"/>
        <rFont val="ＭＳ Ｐ明朝"/>
        <family val="1"/>
        <charset val="128"/>
      </rPr>
      <t>（様式</t>
    </r>
    <r>
      <rPr>
        <sz val="11"/>
        <color theme="1"/>
        <rFont val="游明朝"/>
        <family val="1"/>
      </rPr>
      <t>9</t>
    </r>
    <r>
      <rPr>
        <sz val="11"/>
        <color theme="1"/>
        <rFont val="ＭＳ Ｐ明朝"/>
        <family val="1"/>
        <charset val="128"/>
      </rPr>
      <t>）</t>
    </r>
    <r>
      <rPr>
        <sz val="11"/>
        <color theme="1"/>
        <rFont val="游明朝"/>
        <family val="1"/>
      </rPr>
      <t>SDN</t>
    </r>
    <r>
      <rPr>
        <sz val="11"/>
        <color theme="1"/>
        <rFont val="ＭＳ Ｐ明朝"/>
        <family val="1"/>
        <charset val="128"/>
      </rPr>
      <t>機能</t>
    </r>
    <phoneticPr fontId="4"/>
  </si>
  <si>
    <r>
      <rPr>
        <sz val="11"/>
        <color theme="1"/>
        <rFont val="ＭＳ Ｐ明朝"/>
        <family val="1"/>
        <charset val="128"/>
      </rPr>
      <t>（様式</t>
    </r>
    <r>
      <rPr>
        <sz val="11"/>
        <color theme="1"/>
        <rFont val="游明朝"/>
        <family val="1"/>
      </rPr>
      <t>9</t>
    </r>
    <r>
      <rPr>
        <sz val="11"/>
        <color theme="1"/>
        <rFont val="ＭＳ Ｐ明朝"/>
        <family val="1"/>
        <charset val="128"/>
      </rPr>
      <t>）無線</t>
    </r>
    <r>
      <rPr>
        <sz val="11"/>
        <color theme="1"/>
        <rFont val="游明朝"/>
        <family val="1"/>
      </rPr>
      <t>LAN</t>
    </r>
    <rPh sb="5" eb="7">
      <t>ムセン</t>
    </rPh>
    <phoneticPr fontId="4"/>
  </si>
  <si>
    <r>
      <rPr>
        <sz val="11"/>
        <color theme="1"/>
        <rFont val="ＭＳ Ｐ明朝"/>
        <family val="1"/>
        <charset val="128"/>
      </rPr>
      <t>（様式</t>
    </r>
    <r>
      <rPr>
        <sz val="11"/>
        <color theme="1"/>
        <rFont val="游明朝"/>
        <family val="1"/>
      </rPr>
      <t>9</t>
    </r>
    <r>
      <rPr>
        <sz val="11"/>
        <color theme="1"/>
        <rFont val="ＭＳ Ｐ明朝"/>
        <family val="1"/>
        <charset val="128"/>
      </rPr>
      <t>）インターネット接続環境</t>
    </r>
    <phoneticPr fontId="4"/>
  </si>
  <si>
    <r>
      <rPr>
        <sz val="11"/>
        <color theme="1"/>
        <rFont val="ＭＳ Ｐ明朝"/>
        <family val="1"/>
        <charset val="128"/>
      </rPr>
      <t>（様式</t>
    </r>
    <r>
      <rPr>
        <sz val="11"/>
        <color theme="1"/>
        <rFont val="游明朝"/>
        <family val="1"/>
      </rPr>
      <t>9</t>
    </r>
    <r>
      <rPr>
        <sz val="11"/>
        <color theme="1"/>
        <rFont val="ＭＳ Ｐ明朝"/>
        <family val="1"/>
        <charset val="128"/>
      </rPr>
      <t>）ファイル交換・ファイル無害化</t>
    </r>
    <phoneticPr fontId="9"/>
  </si>
  <si>
    <r>
      <rPr>
        <sz val="11"/>
        <color theme="1"/>
        <rFont val="ＭＳ Ｐ明朝"/>
        <family val="1"/>
        <charset val="128"/>
      </rPr>
      <t>（様式</t>
    </r>
    <r>
      <rPr>
        <sz val="11"/>
        <color theme="1"/>
        <rFont val="游明朝"/>
        <family val="1"/>
      </rPr>
      <t>9</t>
    </r>
    <r>
      <rPr>
        <sz val="11"/>
        <color theme="1"/>
        <rFont val="ＭＳ Ｐ明朝"/>
        <family val="1"/>
        <charset val="128"/>
      </rPr>
      <t>）個人番号利用事務系接続環境</t>
    </r>
    <rPh sb="5" eb="9">
      <t>コジンバンゴウ</t>
    </rPh>
    <rPh sb="9" eb="14">
      <t>リヨウジムケイ</t>
    </rPh>
    <rPh sb="14" eb="16">
      <t>セツゾク</t>
    </rPh>
    <rPh sb="16" eb="18">
      <t>カンキョウ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</si>
</sst>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3"/>
      <scheme val="minor"/>
    </font>
    <font>
      <sz val="11"/>
      <color theme="1"/>
      <name val="ＭＳ Ｐゴシック"/>
      <family val="3"/>
      <scheme val="minor"/>
    </font>
    <font>
      <sz val="6"/>
      <name val="游ゴシック"/>
      <family val="3"/>
    </font>
    <font>
      <sz val="11"/>
      <color theme="1"/>
      <name val="游明朝"/>
      <family val="1"/>
    </font>
    <font>
      <sz val="6"/>
      <name val="ＭＳ Ｐゴシック"/>
      <family val="3"/>
      <scheme val="minor"/>
    </font>
    <font>
      <sz val="11"/>
      <color theme="1"/>
      <name val="游明朝 Light"/>
      <family val="1"/>
    </font>
    <font>
      <sz val="11"/>
      <name val="游明朝"/>
      <family val="1"/>
    </font>
    <font>
      <sz val="14"/>
      <color theme="1"/>
      <name val="游明朝"/>
      <family val="1"/>
    </font>
    <font>
      <sz val="11"/>
      <color rgb="FFFF0000"/>
      <name val="游明朝"/>
      <family val="1"/>
    </font>
    <font>
      <sz val="6"/>
      <name val="ＭＳ Ｐゴシック"/>
      <family val="3"/>
      <charset val="128"/>
      <scheme val="minor"/>
    </font>
    <font>
      <sz val="11"/>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E9FFE9"/>
        <bgColor indexed="64"/>
      </patternFill>
    </fill>
    <fill>
      <patternFill patternType="solid">
        <fgColor theme="9" tint="0.79998168889431442"/>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77">
    <xf numFmtId="0" fontId="0" fillId="0" borderId="0" xfId="0"/>
    <xf numFmtId="0" fontId="3" fillId="0" borderId="0" xfId="0" applyFont="1"/>
    <xf numFmtId="0" fontId="3" fillId="0" borderId="1" xfId="0" applyFont="1" applyBorder="1"/>
    <xf numFmtId="0" fontId="3" fillId="0" borderId="2" xfId="0" applyFont="1" applyBorder="1"/>
    <xf numFmtId="0" fontId="3" fillId="2" borderId="1" xfId="0" applyFont="1" applyFill="1" applyBorder="1"/>
    <xf numFmtId="0" fontId="3" fillId="3" borderId="3" xfId="0" applyFont="1" applyFill="1" applyBorder="1" applyAlignment="1">
      <alignment horizontal="center" vertical="center" wrapText="1"/>
    </xf>
    <xf numFmtId="0" fontId="3" fillId="0" borderId="4" xfId="0" applyFont="1" applyBorder="1" applyAlignment="1">
      <alignment horizontal="center"/>
    </xf>
    <xf numFmtId="0" fontId="3" fillId="2" borderId="3" xfId="0" applyFont="1" applyFill="1" applyBorder="1" applyAlignment="1">
      <alignment horizontal="center"/>
    </xf>
    <xf numFmtId="0" fontId="3" fillId="3" borderId="5" xfId="0" applyFont="1" applyFill="1" applyBorder="1" applyAlignment="1">
      <alignment horizontal="center" vertical="center" wrapText="1"/>
    </xf>
    <xf numFmtId="0" fontId="3" fillId="0" borderId="6" xfId="0" applyFont="1" applyBorder="1" applyAlignment="1">
      <alignment horizontal="center"/>
    </xf>
    <xf numFmtId="0" fontId="3" fillId="2" borderId="5" xfId="0" applyFont="1" applyFill="1" applyBorder="1" applyAlignment="1">
      <alignment horizontal="center"/>
    </xf>
    <xf numFmtId="0" fontId="3" fillId="3" borderId="7" xfId="0" applyFont="1" applyFill="1" applyBorder="1" applyAlignment="1">
      <alignment horizontal="center" vertical="center" wrapText="1"/>
    </xf>
    <xf numFmtId="0" fontId="3" fillId="0" borderId="8" xfId="0" applyFont="1" applyBorder="1" applyAlignment="1">
      <alignment horizontal="center"/>
    </xf>
    <xf numFmtId="0" fontId="3" fillId="2" borderId="7" xfId="0" applyFont="1" applyFill="1" applyBorder="1" applyAlignment="1">
      <alignment horizontal="center"/>
    </xf>
    <xf numFmtId="0" fontId="5" fillId="0" borderId="0" xfId="0" applyFont="1" applyAlignment="1">
      <alignment wrapText="1"/>
    </xf>
    <xf numFmtId="0" fontId="3" fillId="0" borderId="10" xfId="0" applyFont="1" applyBorder="1" applyAlignment="1">
      <alignment vertical="center"/>
    </xf>
    <xf numFmtId="0" fontId="3" fillId="0" borderId="12" xfId="0" applyFont="1" applyBorder="1" applyAlignment="1">
      <alignment vertical="center"/>
    </xf>
    <xf numFmtId="0" fontId="3" fillId="2" borderId="6" xfId="0" applyFont="1" applyFill="1" applyBorder="1" applyAlignment="1">
      <alignment horizontal="center" vertical="center"/>
    </xf>
    <xf numFmtId="0" fontId="3" fillId="0" borderId="0" xfId="0" applyFont="1" applyAlignment="1">
      <alignment vertical="center"/>
    </xf>
    <xf numFmtId="0" fontId="6" fillId="0" borderId="15" xfId="0" applyFont="1" applyFill="1" applyBorder="1" applyAlignment="1">
      <alignment vertical="center" wrapText="1"/>
    </xf>
    <xf numFmtId="0" fontId="6" fillId="0" borderId="17" xfId="0" applyFont="1" applyBorder="1" applyAlignment="1">
      <alignment vertical="center" wrapText="1"/>
    </xf>
    <xf numFmtId="0" fontId="3" fillId="3"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Alignment="1">
      <alignment horizontal="center"/>
    </xf>
    <xf numFmtId="0" fontId="7" fillId="0" borderId="0" xfId="0" applyFont="1"/>
    <xf numFmtId="0" fontId="3" fillId="0" borderId="0" xfId="0" applyFont="1" applyFill="1" applyAlignment="1">
      <alignment horizontal="center" vertical="center"/>
    </xf>
    <xf numFmtId="0" fontId="6" fillId="0" borderId="18" xfId="0" applyFont="1" applyFill="1" applyBorder="1" applyAlignment="1">
      <alignment vertical="center" wrapText="1"/>
    </xf>
    <xf numFmtId="0" fontId="3" fillId="4" borderId="16" xfId="0" applyFont="1" applyFill="1" applyBorder="1" applyAlignment="1">
      <alignment horizont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4" borderId="20" xfId="0" applyFont="1" applyFill="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4" borderId="24" xfId="0" applyFont="1" applyFill="1" applyBorder="1"/>
    <xf numFmtId="0" fontId="3" fillId="0" borderId="25" xfId="0" applyFont="1" applyBorder="1" applyAlignment="1">
      <alignment vertical="center"/>
    </xf>
    <xf numFmtId="0" fontId="3" fillId="0" borderId="27" xfId="0" applyFont="1" applyBorder="1" applyAlignment="1">
      <alignment vertical="center"/>
    </xf>
    <xf numFmtId="0" fontId="6" fillId="0" borderId="10" xfId="0" applyFont="1" applyBorder="1" applyAlignment="1">
      <alignment vertical="center"/>
    </xf>
    <xf numFmtId="0" fontId="6" fillId="0" borderId="13" xfId="0" applyFont="1" applyBorder="1" applyAlignment="1">
      <alignment vertical="center"/>
    </xf>
    <xf numFmtId="0" fontId="3" fillId="0" borderId="15" xfId="0" applyFont="1" applyFill="1" applyBorder="1" applyAlignment="1">
      <alignment vertical="center" wrapText="1"/>
    </xf>
    <xf numFmtId="0" fontId="6" fillId="0" borderId="29" xfId="0" applyFont="1" applyFill="1" applyBorder="1" applyAlignment="1">
      <alignment vertical="center" wrapText="1"/>
    </xf>
    <xf numFmtId="0" fontId="3" fillId="4" borderId="16" xfId="0" applyFont="1" applyFill="1" applyBorder="1"/>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4" borderId="20" xfId="0" applyFont="1" applyFill="1" applyBorder="1"/>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4" borderId="24" xfId="0" applyFont="1" applyFill="1" applyBorder="1" applyAlignment="1">
      <alignment horizont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6" fillId="0" borderId="32" xfId="0" applyFont="1" applyBorder="1" applyAlignment="1">
      <alignment vertical="center"/>
    </xf>
    <xf numFmtId="0" fontId="6" fillId="0" borderId="19" xfId="0" applyFont="1" applyFill="1" applyBorder="1" applyAlignment="1">
      <alignment vertical="center" wrapText="1"/>
    </xf>
    <xf numFmtId="0" fontId="3" fillId="0" borderId="17" xfId="0" applyFont="1" applyBorder="1" applyAlignment="1">
      <alignment vertical="center" wrapText="1"/>
    </xf>
    <xf numFmtId="0" fontId="3" fillId="4" borderId="16" xfId="0" applyFont="1" applyFill="1" applyBorder="1" applyAlignment="1">
      <alignment vertical="center"/>
    </xf>
    <xf numFmtId="0" fontId="3" fillId="4" borderId="20" xfId="0" applyFont="1" applyFill="1" applyBorder="1" applyAlignment="1">
      <alignment vertical="center"/>
    </xf>
    <xf numFmtId="0" fontId="3" fillId="4" borderId="24" xfId="0" applyFont="1" applyFill="1" applyBorder="1" applyAlignment="1">
      <alignment vertical="center"/>
    </xf>
    <xf numFmtId="0" fontId="3" fillId="4" borderId="16"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4" xfId="0" applyFont="1" applyFill="1" applyBorder="1" applyAlignment="1">
      <alignment horizontal="center" vertical="center"/>
    </xf>
    <xf numFmtId="0" fontId="3" fillId="5" borderId="10" xfId="0" applyFont="1" applyFill="1" applyBorder="1" applyAlignment="1">
      <alignment vertical="center"/>
    </xf>
    <xf numFmtId="0" fontId="7" fillId="0" borderId="0" xfId="0" applyFont="1" applyAlignment="1">
      <alignment vertical="center"/>
    </xf>
    <xf numFmtId="0" fontId="3" fillId="5" borderId="15" xfId="0" applyFont="1" applyFill="1" applyBorder="1" applyAlignment="1">
      <alignment vertical="center" wrapText="1"/>
    </xf>
    <xf numFmtId="0" fontId="3" fillId="5" borderId="21" xfId="0" applyFont="1" applyFill="1" applyBorder="1" applyAlignment="1">
      <alignment horizontal="center" vertical="center"/>
    </xf>
    <xf numFmtId="0" fontId="8" fillId="5" borderId="25" xfId="0" applyFont="1" applyFill="1" applyBorder="1" applyAlignment="1">
      <alignment horizontal="center" vertical="center" shrinkToFit="1"/>
    </xf>
    <xf numFmtId="0" fontId="3" fillId="3" borderId="6" xfId="0" applyFont="1" applyFill="1" applyBorder="1" applyAlignment="1">
      <alignment horizontal="left" vertical="center"/>
    </xf>
    <xf numFmtId="0" fontId="3" fillId="4" borderId="9" xfId="0" applyFont="1" applyFill="1" applyBorder="1" applyAlignment="1">
      <alignment horizontal="left"/>
    </xf>
    <xf numFmtId="0" fontId="3" fillId="4" borderId="14" xfId="0" applyFont="1" applyFill="1" applyBorder="1" applyAlignment="1">
      <alignment horizontal="left"/>
    </xf>
    <xf numFmtId="0" fontId="3" fillId="2" borderId="28" xfId="0" applyFont="1" applyFill="1" applyBorder="1" applyAlignment="1">
      <alignment horizontal="center" vertical="center"/>
    </xf>
    <xf numFmtId="0" fontId="3" fillId="2" borderId="4" xfId="0" applyFont="1" applyFill="1" applyBorder="1" applyAlignment="1">
      <alignment horizontal="center" vertical="center"/>
    </xf>
    <xf numFmtId="0" fontId="6" fillId="4" borderId="9" xfId="0" applyFont="1" applyFill="1" applyBorder="1" applyAlignment="1">
      <alignment horizontal="left"/>
    </xf>
    <xf numFmtId="0" fontId="6" fillId="4" borderId="14" xfId="0" applyFont="1" applyFill="1" applyBorder="1" applyAlignment="1">
      <alignment horizontal="left"/>
    </xf>
    <xf numFmtId="0" fontId="6" fillId="4" borderId="11" xfId="0" applyFont="1" applyFill="1" applyBorder="1" applyAlignment="1">
      <alignment horizontal="left" vertical="center"/>
    </xf>
    <xf numFmtId="0" fontId="6" fillId="4" borderId="16" xfId="0" applyFont="1" applyFill="1" applyBorder="1" applyAlignment="1">
      <alignment horizontal="left" vertical="center"/>
    </xf>
    <xf numFmtId="0" fontId="3" fillId="4" borderId="11" xfId="0" applyFont="1" applyFill="1" applyBorder="1" applyAlignment="1">
      <alignment horizontal="left" vertical="center"/>
    </xf>
    <xf numFmtId="0" fontId="3" fillId="4" borderId="16" xfId="0" applyFont="1" applyFill="1" applyBorder="1" applyAlignment="1">
      <alignment horizontal="left" vertical="center"/>
    </xf>
  </cellXfs>
  <cellStyles count="4">
    <cellStyle name="桁区切り 2" xfId="1"/>
    <cellStyle name="標準" xfId="0" builtinId="0"/>
    <cellStyle name="標準 2" xfId="2"/>
    <cellStyle name="標準 2 2" xfId="3"/>
  </cellStyles>
  <dxfs count="0"/>
  <tableStyles count="0" defaultTableStyle="TableStyleMedium2" defaultPivotStyle="PivotStyleMedium9"/>
  <colors>
    <mruColors>
      <color rgb="FFE9FFE9"/>
      <color rgb="FFFF00FF"/>
      <color rgb="FFCC99FF"/>
      <color rgb="FF66FFFF"/>
      <color rgb="FFFFCCCC"/>
      <color rgb="FFCCFFCC"/>
      <color rgb="FF99FFCC"/>
      <color rgb="FFFFCC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16" sqref="A16"/>
    </sheetView>
  </sheetViews>
  <sheetFormatPr defaultRowHeight="15"/>
  <cols>
    <col min="1" max="1" width="29.875" style="1" bestFit="1" customWidth="1"/>
    <col min="2" max="4" width="15.75" style="1" customWidth="1"/>
    <col min="5" max="5" width="9" style="1" customWidth="1"/>
    <col min="6" max="16384" width="9" style="1"/>
  </cols>
  <sheetData>
    <row r="1" spans="1:4">
      <c r="A1" s="1" t="s">
        <v>99</v>
      </c>
    </row>
    <row r="2" spans="1:4">
      <c r="A2" s="1" t="s">
        <v>63</v>
      </c>
    </row>
    <row r="3" spans="1:4">
      <c r="A3" s="2"/>
      <c r="B3" s="5" t="s">
        <v>53</v>
      </c>
      <c r="C3" s="8" t="s">
        <v>30</v>
      </c>
      <c r="D3" s="11" t="s">
        <v>2</v>
      </c>
    </row>
    <row r="4" spans="1:4">
      <c r="A4" s="3" t="s">
        <v>64</v>
      </c>
      <c r="B4" s="6">
        <f>SDN機能!C16</f>
        <v>0</v>
      </c>
      <c r="C4" s="9">
        <f>SDN機能!D16</f>
        <v>0</v>
      </c>
      <c r="D4" s="12">
        <f>SDN機能!E16</f>
        <v>0</v>
      </c>
    </row>
    <row r="5" spans="1:4">
      <c r="A5" s="3" t="s">
        <v>65</v>
      </c>
      <c r="B5" s="6">
        <f>無線LAN!C23</f>
        <v>0</v>
      </c>
      <c r="C5" s="9">
        <f>無線LAN!D23</f>
        <v>0</v>
      </c>
      <c r="D5" s="12">
        <f>無線LAN!E23</f>
        <v>0</v>
      </c>
    </row>
    <row r="6" spans="1:4">
      <c r="A6" s="3" t="s">
        <v>66</v>
      </c>
      <c r="B6" s="6">
        <f>'インターネット接続環境 '!C22</f>
        <v>0</v>
      </c>
      <c r="C6" s="9">
        <f>'インターネット接続環境 '!D22</f>
        <v>0</v>
      </c>
      <c r="D6" s="12">
        <f>'インターネット接続環境 '!E22</f>
        <v>0</v>
      </c>
    </row>
    <row r="7" spans="1:4">
      <c r="A7" s="3" t="s">
        <v>29</v>
      </c>
      <c r="B7" s="6">
        <f>ファイル交換・ファイル無害化!C22</f>
        <v>0</v>
      </c>
      <c r="C7" s="9">
        <f>ファイル交換・ファイル無害化!D22</f>
        <v>0</v>
      </c>
      <c r="D7" s="12">
        <f>ファイル交換・ファイル無害化!E22</f>
        <v>0</v>
      </c>
    </row>
    <row r="8" spans="1:4">
      <c r="A8" s="3" t="s">
        <v>83</v>
      </c>
      <c r="B8" s="6">
        <f>個人番号利用事務系接続環境!C17</f>
        <v>0</v>
      </c>
      <c r="C8" s="9">
        <f>個人番号利用事務系接続環境!D17</f>
        <v>0</v>
      </c>
      <c r="D8" s="12">
        <f>個人番号利用事務系接続環境!E17</f>
        <v>0</v>
      </c>
    </row>
    <row r="9" spans="1:4">
      <c r="A9" s="4" t="s">
        <v>67</v>
      </c>
      <c r="B9" s="7">
        <f>SUM(B4:B8)</f>
        <v>0</v>
      </c>
      <c r="C9" s="10">
        <f>SUM(C4:C8)</f>
        <v>0</v>
      </c>
      <c r="D9" s="13">
        <f>SUM(D4:D8)</f>
        <v>0</v>
      </c>
    </row>
  </sheetData>
  <phoneticPr fontId="2" type="Hiragan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85" zoomScaleNormal="85" zoomScaleSheetLayoutView="85" workbookViewId="0">
      <selection activeCell="B1" sqref="B1"/>
    </sheetView>
  </sheetViews>
  <sheetFormatPr defaultColWidth="9" defaultRowHeight="15"/>
  <cols>
    <col min="1" max="1" width="9.125" style="1" customWidth="1"/>
    <col min="2" max="2" width="81.25" style="1" customWidth="1"/>
    <col min="3" max="3" width="15.25" style="24" customWidth="1"/>
    <col min="4" max="4" width="15.25" style="1" customWidth="1"/>
    <col min="5" max="5" width="15.125" style="1" customWidth="1"/>
    <col min="6" max="6" width="4.75" style="1" customWidth="1"/>
    <col min="7" max="16384" width="9" style="1"/>
  </cols>
  <sheetData>
    <row r="1" spans="1:8">
      <c r="A1" s="1" t="s">
        <v>100</v>
      </c>
    </row>
    <row r="2" spans="1:8" ht="9.75" customHeight="1">
      <c r="A2" s="25"/>
    </row>
    <row r="3" spans="1:8" ht="36.75" customHeight="1">
      <c r="A3" s="66" t="s">
        <v>0</v>
      </c>
      <c r="B3" s="66"/>
      <c r="C3" s="21" t="s">
        <v>53</v>
      </c>
      <c r="D3" s="21" t="s">
        <v>30</v>
      </c>
      <c r="E3" s="21" t="s">
        <v>2</v>
      </c>
    </row>
    <row r="4" spans="1:8">
      <c r="A4" s="67" t="s">
        <v>19</v>
      </c>
      <c r="B4" s="68"/>
      <c r="C4" s="28"/>
      <c r="D4" s="31"/>
      <c r="E4" s="34"/>
    </row>
    <row r="5" spans="1:8">
      <c r="A5" s="15">
        <v>1</v>
      </c>
      <c r="B5" s="19" t="s">
        <v>41</v>
      </c>
      <c r="C5" s="22"/>
      <c r="D5" s="23"/>
      <c r="E5" s="35"/>
      <c r="H5" s="14" t="s">
        <v>60</v>
      </c>
    </row>
    <row r="6" spans="1:8" ht="30">
      <c r="A6" s="15">
        <v>2</v>
      </c>
      <c r="B6" s="19" t="s">
        <v>16</v>
      </c>
      <c r="C6" s="29"/>
      <c r="D6" s="32"/>
      <c r="E6" s="35"/>
    </row>
    <row r="7" spans="1:8" ht="30">
      <c r="A7" s="15">
        <v>3</v>
      </c>
      <c r="B7" s="19" t="s">
        <v>20</v>
      </c>
      <c r="C7" s="29"/>
      <c r="D7" s="32"/>
      <c r="E7" s="35"/>
    </row>
    <row r="8" spans="1:8" ht="30">
      <c r="A8" s="15">
        <v>4</v>
      </c>
      <c r="B8" s="19" t="s">
        <v>18</v>
      </c>
      <c r="C8" s="29"/>
      <c r="D8" s="32"/>
      <c r="E8" s="35"/>
    </row>
    <row r="9" spans="1:8" ht="30">
      <c r="A9" s="15">
        <v>5</v>
      </c>
      <c r="B9" s="27" t="s">
        <v>52</v>
      </c>
      <c r="C9" s="29"/>
      <c r="D9" s="32"/>
      <c r="E9" s="35"/>
    </row>
    <row r="10" spans="1:8" ht="30">
      <c r="A10" s="15">
        <v>6</v>
      </c>
      <c r="B10" s="27" t="s">
        <v>33</v>
      </c>
      <c r="C10" s="29"/>
      <c r="D10" s="32"/>
      <c r="E10" s="35"/>
    </row>
    <row r="11" spans="1:8" ht="60">
      <c r="A11" s="15">
        <v>7</v>
      </c>
      <c r="B11" s="27" t="s">
        <v>39</v>
      </c>
      <c r="C11" s="29"/>
      <c r="D11" s="32"/>
      <c r="E11" s="35"/>
    </row>
    <row r="12" spans="1:8" ht="60">
      <c r="A12" s="15">
        <v>8</v>
      </c>
      <c r="B12" s="27" t="s">
        <v>51</v>
      </c>
      <c r="C12" s="29"/>
      <c r="D12" s="32"/>
      <c r="E12" s="35"/>
    </row>
    <row r="13" spans="1:8" ht="60">
      <c r="A13" s="15">
        <v>9</v>
      </c>
      <c r="B13" s="27" t="s">
        <v>55</v>
      </c>
      <c r="C13" s="29"/>
      <c r="D13" s="32"/>
      <c r="E13" s="35"/>
    </row>
    <row r="14" spans="1:8">
      <c r="A14" s="15">
        <v>10</v>
      </c>
      <c r="B14" s="27" t="s">
        <v>17</v>
      </c>
      <c r="C14" s="29"/>
      <c r="D14" s="32"/>
      <c r="E14" s="35"/>
    </row>
    <row r="15" spans="1:8" ht="30">
      <c r="A15" s="16">
        <v>11</v>
      </c>
      <c r="B15" s="20" t="s">
        <v>15</v>
      </c>
      <c r="C15" s="30"/>
      <c r="D15" s="33"/>
      <c r="E15" s="36"/>
    </row>
    <row r="16" spans="1:8">
      <c r="A16" s="69" t="s">
        <v>61</v>
      </c>
      <c r="B16" s="70"/>
      <c r="C16" s="17">
        <f>COUNTIF(C5:C15,"○")</f>
        <v>0</v>
      </c>
      <c r="D16" s="17">
        <f>COUNTIF(D5:D15,"○")</f>
        <v>0</v>
      </c>
      <c r="E16" s="17">
        <f>COUNTIF(E5:E15,"○")</f>
        <v>0</v>
      </c>
    </row>
    <row r="17" spans="1:5">
      <c r="A17" s="26"/>
      <c r="B17" s="26"/>
      <c r="C17" s="26"/>
      <c r="D17" s="26"/>
      <c r="E17" s="26"/>
    </row>
    <row r="18" spans="1:5">
      <c r="A18" s="1" t="s">
        <v>54</v>
      </c>
    </row>
    <row r="19" spans="1:5">
      <c r="A19" s="1" t="s">
        <v>32</v>
      </c>
    </row>
    <row r="20" spans="1:5">
      <c r="A20" s="1" t="s">
        <v>38</v>
      </c>
    </row>
  </sheetData>
  <mergeCells count="3">
    <mergeCell ref="A3:B3"/>
    <mergeCell ref="A4:B4"/>
    <mergeCell ref="A16:B16"/>
  </mergeCells>
  <phoneticPr fontId="4"/>
  <dataValidations count="1">
    <dataValidation type="list" allowBlank="1" showInputMessage="1" showErrorMessage="1" sqref="C5:E15">
      <formula1>$H$4:$H$5</formula1>
    </dataValidation>
  </dataValidations>
  <pageMargins left="0.25" right="0.25" top="0.75" bottom="0.75" header="0.3" footer="0.3"/>
  <pageSetup paperSize="9" scale="74" orientation="portrait" r:id="rId1"/>
  <headerFooter>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85" zoomScaleNormal="85" zoomScaleSheetLayoutView="85" workbookViewId="0">
      <selection activeCell="B1" sqref="B1"/>
    </sheetView>
  </sheetViews>
  <sheetFormatPr defaultColWidth="9" defaultRowHeight="15"/>
  <cols>
    <col min="1" max="1" width="9.25" style="1" customWidth="1"/>
    <col min="2" max="2" width="81.25" style="1" customWidth="1"/>
    <col min="3" max="5" width="15" style="1" customWidth="1"/>
    <col min="6" max="16384" width="9" style="1"/>
  </cols>
  <sheetData>
    <row r="1" spans="1:8">
      <c r="A1" s="1" t="s">
        <v>101</v>
      </c>
    </row>
    <row r="2" spans="1:8" ht="9.75" customHeight="1">
      <c r="A2" s="25"/>
    </row>
    <row r="3" spans="1:8" ht="36.75" customHeight="1">
      <c r="A3" s="66" t="s">
        <v>0</v>
      </c>
      <c r="B3" s="66"/>
      <c r="C3" s="21" t="s">
        <v>53</v>
      </c>
      <c r="D3" s="21" t="s">
        <v>30</v>
      </c>
      <c r="E3" s="21" t="s">
        <v>2</v>
      </c>
    </row>
    <row r="4" spans="1:8">
      <c r="A4" s="67" t="s">
        <v>11</v>
      </c>
      <c r="B4" s="68"/>
      <c r="C4" s="41"/>
      <c r="D4" s="44"/>
      <c r="E4" s="34"/>
    </row>
    <row r="5" spans="1:8">
      <c r="A5" s="15">
        <v>1</v>
      </c>
      <c r="B5" s="39" t="s">
        <v>14</v>
      </c>
      <c r="C5" s="29"/>
      <c r="D5" s="32"/>
      <c r="E5" s="47"/>
      <c r="H5" s="14" t="s">
        <v>60</v>
      </c>
    </row>
    <row r="6" spans="1:8">
      <c r="A6" s="15">
        <v>2</v>
      </c>
      <c r="B6" s="39" t="s">
        <v>12</v>
      </c>
      <c r="C6" s="29"/>
      <c r="D6" s="32"/>
      <c r="E6" s="47"/>
    </row>
    <row r="7" spans="1:8">
      <c r="A7" s="15">
        <v>3</v>
      </c>
      <c r="B7" s="39" t="s">
        <v>1</v>
      </c>
      <c r="C7" s="29"/>
      <c r="D7" s="32"/>
      <c r="E7" s="47"/>
    </row>
    <row r="8" spans="1:8" ht="30">
      <c r="A8" s="37">
        <v>4</v>
      </c>
      <c r="B8" s="40" t="s">
        <v>36</v>
      </c>
      <c r="C8" s="29"/>
      <c r="D8" s="45"/>
      <c r="E8" s="48"/>
    </row>
    <row r="9" spans="1:8">
      <c r="A9" s="37">
        <v>5</v>
      </c>
      <c r="B9" s="40" t="s">
        <v>34</v>
      </c>
      <c r="C9" s="29"/>
      <c r="D9" s="45"/>
      <c r="E9" s="48"/>
    </row>
    <row r="10" spans="1:8">
      <c r="A10" s="37">
        <v>6</v>
      </c>
      <c r="B10" s="40" t="s">
        <v>3</v>
      </c>
      <c r="C10" s="29"/>
      <c r="D10" s="45"/>
      <c r="E10" s="48"/>
    </row>
    <row r="11" spans="1:8">
      <c r="A11" s="37">
        <v>7</v>
      </c>
      <c r="B11" s="40" t="s">
        <v>21</v>
      </c>
      <c r="C11" s="29"/>
      <c r="D11" s="45"/>
      <c r="E11" s="48"/>
    </row>
    <row r="12" spans="1:8" ht="30">
      <c r="A12" s="37">
        <v>8</v>
      </c>
      <c r="B12" s="40" t="s">
        <v>22</v>
      </c>
      <c r="C12" s="29"/>
      <c r="D12" s="45"/>
      <c r="E12" s="48"/>
    </row>
    <row r="13" spans="1:8">
      <c r="A13" s="37">
        <v>9</v>
      </c>
      <c r="B13" s="40" t="s">
        <v>23</v>
      </c>
      <c r="C13" s="29"/>
      <c r="D13" s="45"/>
      <c r="E13" s="48"/>
    </row>
    <row r="14" spans="1:8">
      <c r="A14" s="37">
        <v>10</v>
      </c>
      <c r="B14" s="40" t="s">
        <v>26</v>
      </c>
      <c r="C14" s="42"/>
      <c r="D14" s="45"/>
      <c r="E14" s="48"/>
    </row>
    <row r="15" spans="1:8">
      <c r="A15" s="71" t="s">
        <v>5</v>
      </c>
      <c r="B15" s="72"/>
      <c r="C15" s="28"/>
      <c r="D15" s="31"/>
      <c r="E15" s="49"/>
    </row>
    <row r="16" spans="1:8">
      <c r="A16" s="37">
        <v>1</v>
      </c>
      <c r="B16" s="19" t="s">
        <v>6</v>
      </c>
      <c r="C16" s="29"/>
      <c r="D16" s="32"/>
      <c r="E16" s="47"/>
    </row>
    <row r="17" spans="1:5" ht="51.75" customHeight="1">
      <c r="A17" s="38">
        <v>2</v>
      </c>
      <c r="B17" s="27" t="s">
        <v>37</v>
      </c>
      <c r="C17" s="29"/>
      <c r="D17" s="46"/>
      <c r="E17" s="50"/>
    </row>
    <row r="18" spans="1:5">
      <c r="A18" s="37">
        <v>3</v>
      </c>
      <c r="B18" s="19" t="s">
        <v>13</v>
      </c>
      <c r="C18" s="29"/>
      <c r="D18" s="32"/>
      <c r="E18" s="47"/>
    </row>
    <row r="19" spans="1:5">
      <c r="A19" s="38">
        <v>4</v>
      </c>
      <c r="B19" s="19" t="s">
        <v>59</v>
      </c>
      <c r="C19" s="29"/>
      <c r="D19" s="32"/>
      <c r="E19" s="47"/>
    </row>
    <row r="20" spans="1:5" ht="30">
      <c r="A20" s="38">
        <v>5</v>
      </c>
      <c r="B20" s="19" t="s">
        <v>24</v>
      </c>
      <c r="C20" s="29"/>
      <c r="D20" s="32"/>
      <c r="E20" s="47"/>
    </row>
    <row r="21" spans="1:5">
      <c r="A21" s="37">
        <v>6</v>
      </c>
      <c r="B21" s="19" t="s">
        <v>31</v>
      </c>
      <c r="C21" s="29"/>
      <c r="D21" s="32"/>
      <c r="E21" s="47"/>
    </row>
    <row r="22" spans="1:5">
      <c r="A22" s="38">
        <v>7</v>
      </c>
      <c r="B22" s="27" t="s">
        <v>58</v>
      </c>
      <c r="C22" s="43"/>
      <c r="D22" s="46"/>
      <c r="E22" s="50"/>
    </row>
    <row r="23" spans="1:5">
      <c r="A23" s="69" t="s">
        <v>69</v>
      </c>
      <c r="B23" s="70"/>
      <c r="C23" s="17">
        <f>COUNTIF(C5:C22,"○")</f>
        <v>0</v>
      </c>
      <c r="D23" s="17">
        <f>COUNTIF(D5:D22,"○")</f>
        <v>0</v>
      </c>
      <c r="E23" s="17">
        <f>COUNTIF(E5:E22,"○")</f>
        <v>0</v>
      </c>
    </row>
    <row r="24" spans="1:5">
      <c r="A24" s="18"/>
      <c r="B24" s="18"/>
      <c r="C24" s="18"/>
      <c r="D24" s="18"/>
      <c r="E24" s="18"/>
    </row>
    <row r="25" spans="1:5">
      <c r="A25" s="1" t="s">
        <v>54</v>
      </c>
    </row>
    <row r="26" spans="1:5">
      <c r="A26" s="1" t="s">
        <v>32</v>
      </c>
    </row>
    <row r="27" spans="1:5">
      <c r="A27" s="1" t="s">
        <v>38</v>
      </c>
    </row>
  </sheetData>
  <mergeCells count="4">
    <mergeCell ref="A3:B3"/>
    <mergeCell ref="A4:B4"/>
    <mergeCell ref="A15:B15"/>
    <mergeCell ref="A23:B23"/>
  </mergeCells>
  <phoneticPr fontId="4"/>
  <dataValidations count="1">
    <dataValidation type="list" allowBlank="1" showInputMessage="1" showErrorMessage="1" sqref="C16:C22 D16:E22 C5:E14">
      <formula1>$H$4:$H$5</formula1>
    </dataValidation>
  </dataValidations>
  <pageMargins left="0.25" right="0.25" top="0.75" bottom="0.75" header="0.3" footer="0.3"/>
  <pageSetup paperSize="9" scale="74" orientation="portrait" r:id="rId1"/>
  <headerFooter>
    <oddHeader>&amp;C&amp;F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85" zoomScaleNormal="85" zoomScaleSheetLayoutView="85" workbookViewId="0">
      <selection activeCell="B1" sqref="B1"/>
    </sheetView>
  </sheetViews>
  <sheetFormatPr defaultColWidth="9" defaultRowHeight="15"/>
  <cols>
    <col min="1" max="1" width="9.25" style="1" customWidth="1"/>
    <col min="2" max="2" width="81.125" style="1" customWidth="1"/>
    <col min="3" max="5" width="15" style="1" customWidth="1"/>
    <col min="6" max="16384" width="9" style="1"/>
  </cols>
  <sheetData>
    <row r="1" spans="1:8">
      <c r="A1" s="1" t="s">
        <v>102</v>
      </c>
    </row>
    <row r="2" spans="1:8" ht="9.75" customHeight="1">
      <c r="A2" s="25"/>
    </row>
    <row r="3" spans="1:8" ht="36.75" customHeight="1">
      <c r="A3" s="66" t="s">
        <v>0</v>
      </c>
      <c r="B3" s="66"/>
      <c r="C3" s="21" t="s">
        <v>53</v>
      </c>
      <c r="D3" s="21" t="s">
        <v>30</v>
      </c>
      <c r="E3" s="21" t="s">
        <v>2</v>
      </c>
    </row>
    <row r="4" spans="1:8">
      <c r="A4" s="67" t="s">
        <v>28</v>
      </c>
      <c r="B4" s="68"/>
      <c r="C4" s="41"/>
      <c r="D4" s="44"/>
      <c r="E4" s="34"/>
    </row>
    <row r="5" spans="1:8">
      <c r="A5" s="15">
        <v>1</v>
      </c>
      <c r="B5" s="39" t="s">
        <v>4</v>
      </c>
      <c r="C5" s="29"/>
      <c r="D5" s="32"/>
      <c r="E5" s="47"/>
      <c r="H5" s="14" t="s">
        <v>60</v>
      </c>
    </row>
    <row r="6" spans="1:8" ht="45">
      <c r="A6" s="15">
        <v>2</v>
      </c>
      <c r="B6" s="39" t="s">
        <v>25</v>
      </c>
      <c r="C6" s="29"/>
      <c r="D6" s="32"/>
      <c r="E6" s="47"/>
    </row>
    <row r="7" spans="1:8" ht="30">
      <c r="A7" s="15">
        <v>3</v>
      </c>
      <c r="B7" s="39" t="s">
        <v>50</v>
      </c>
      <c r="C7" s="29"/>
      <c r="D7" s="32"/>
      <c r="E7" s="47"/>
    </row>
    <row r="8" spans="1:8" ht="30">
      <c r="A8" s="15">
        <v>4</v>
      </c>
      <c r="B8" s="39" t="s">
        <v>42</v>
      </c>
      <c r="C8" s="29"/>
      <c r="D8" s="32"/>
      <c r="E8" s="47"/>
    </row>
    <row r="9" spans="1:8" ht="30">
      <c r="A9" s="15">
        <v>5</v>
      </c>
      <c r="B9" s="39" t="s">
        <v>56</v>
      </c>
      <c r="C9" s="29"/>
      <c r="D9" s="32"/>
      <c r="E9" s="47"/>
    </row>
    <row r="10" spans="1:8" ht="30">
      <c r="A10" s="15">
        <v>6</v>
      </c>
      <c r="B10" s="39" t="s">
        <v>49</v>
      </c>
      <c r="C10" s="29"/>
      <c r="D10" s="32"/>
      <c r="E10" s="47"/>
    </row>
    <row r="11" spans="1:8" ht="30">
      <c r="A11" s="15">
        <v>7</v>
      </c>
      <c r="B11" s="39" t="s">
        <v>35</v>
      </c>
      <c r="C11" s="29"/>
      <c r="D11" s="32"/>
      <c r="E11" s="47"/>
    </row>
    <row r="12" spans="1:8" ht="45">
      <c r="A12" s="15">
        <v>8</v>
      </c>
      <c r="B12" s="39" t="s">
        <v>48</v>
      </c>
      <c r="C12" s="29"/>
      <c r="D12" s="32"/>
      <c r="E12" s="47"/>
    </row>
    <row r="13" spans="1:8">
      <c r="A13" s="52">
        <v>9</v>
      </c>
      <c r="B13" s="53" t="s">
        <v>57</v>
      </c>
      <c r="C13" s="42"/>
      <c r="D13" s="45"/>
      <c r="E13" s="47"/>
    </row>
    <row r="14" spans="1:8">
      <c r="A14" s="52">
        <v>10</v>
      </c>
      <c r="B14" s="53" t="s">
        <v>68</v>
      </c>
      <c r="C14" s="42"/>
      <c r="D14" s="45"/>
      <c r="E14" s="47"/>
    </row>
    <row r="15" spans="1:8">
      <c r="A15" s="52">
        <v>11</v>
      </c>
      <c r="B15" s="53" t="s">
        <v>40</v>
      </c>
      <c r="C15" s="42"/>
      <c r="D15" s="45"/>
      <c r="E15" s="48"/>
    </row>
    <row r="16" spans="1:8">
      <c r="A16" s="73" t="s">
        <v>47</v>
      </c>
      <c r="B16" s="74"/>
      <c r="C16" s="55"/>
      <c r="D16" s="56"/>
      <c r="E16" s="57"/>
    </row>
    <row r="17" spans="1:5">
      <c r="A17" s="37">
        <v>1</v>
      </c>
      <c r="B17" s="19" t="s">
        <v>46</v>
      </c>
      <c r="C17" s="29"/>
      <c r="D17" s="32"/>
      <c r="E17" s="47"/>
    </row>
    <row r="18" spans="1:5">
      <c r="A18" s="37">
        <v>2</v>
      </c>
      <c r="B18" s="19" t="s">
        <v>43</v>
      </c>
      <c r="C18" s="29"/>
      <c r="D18" s="32"/>
      <c r="E18" s="47"/>
    </row>
    <row r="19" spans="1:5" ht="30">
      <c r="A19" s="52">
        <v>3</v>
      </c>
      <c r="B19" s="53" t="s">
        <v>45</v>
      </c>
      <c r="C19" s="42"/>
      <c r="D19" s="45"/>
      <c r="E19" s="48"/>
    </row>
    <row r="20" spans="1:5">
      <c r="A20" s="75" t="s">
        <v>44</v>
      </c>
      <c r="B20" s="76"/>
      <c r="C20" s="55"/>
      <c r="D20" s="56"/>
      <c r="E20" s="57"/>
    </row>
    <row r="21" spans="1:5">
      <c r="A21" s="16">
        <v>1</v>
      </c>
      <c r="B21" s="54" t="s">
        <v>27</v>
      </c>
      <c r="C21" s="30"/>
      <c r="D21" s="33"/>
      <c r="E21" s="51"/>
    </row>
    <row r="22" spans="1:5">
      <c r="A22" s="69" t="s">
        <v>62</v>
      </c>
      <c r="B22" s="70"/>
      <c r="C22" s="17">
        <f>COUNTIF(C5:C21,"○")</f>
        <v>0</v>
      </c>
      <c r="D22" s="17">
        <f>COUNTIF(D5:D21,"○")</f>
        <v>0</v>
      </c>
      <c r="E22" s="17">
        <f>COUNTIF(E5:E21,"○")</f>
        <v>0</v>
      </c>
    </row>
    <row r="23" spans="1:5">
      <c r="A23" s="18"/>
      <c r="B23" s="18"/>
      <c r="C23" s="18"/>
      <c r="D23" s="18"/>
      <c r="E23" s="18"/>
    </row>
    <row r="24" spans="1:5">
      <c r="A24" s="1" t="s">
        <v>54</v>
      </c>
    </row>
    <row r="25" spans="1:5">
      <c r="A25" s="1" t="s">
        <v>32</v>
      </c>
    </row>
    <row r="26" spans="1:5">
      <c r="A26" s="1" t="s">
        <v>38</v>
      </c>
    </row>
  </sheetData>
  <mergeCells count="5">
    <mergeCell ref="A3:B3"/>
    <mergeCell ref="A4:B4"/>
    <mergeCell ref="A16:B16"/>
    <mergeCell ref="A20:B20"/>
    <mergeCell ref="A22:B22"/>
  </mergeCells>
  <phoneticPr fontId="4"/>
  <dataValidations count="1">
    <dataValidation type="list" allowBlank="1" showInputMessage="1" showErrorMessage="1" sqref="C17:E19 C5:E15 C21:E21">
      <formula1>$H$4:$H$5</formula1>
    </dataValidation>
  </dataValidations>
  <pageMargins left="0.25" right="0.25" top="0.75" bottom="0.75" header="0.3" footer="0.3"/>
  <pageSetup paperSize="9" scale="74" orientation="portrait" r:id="rId1"/>
  <headerFooter>
    <oddHeader>&amp;C&amp;F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85" zoomScaleNormal="85" zoomScaleSheetLayoutView="85" workbookViewId="0">
      <selection activeCell="B1" sqref="B1"/>
    </sheetView>
  </sheetViews>
  <sheetFormatPr defaultColWidth="9" defaultRowHeight="15"/>
  <cols>
    <col min="1" max="1" width="9" style="1"/>
    <col min="2" max="2" width="81.125" style="1" customWidth="1"/>
    <col min="3" max="4" width="15.125" style="1" customWidth="1"/>
    <col min="5" max="5" width="14.875" style="1" customWidth="1"/>
    <col min="6" max="16384" width="9" style="1"/>
  </cols>
  <sheetData>
    <row r="1" spans="1:8">
      <c r="A1" s="1" t="s">
        <v>103</v>
      </c>
    </row>
    <row r="2" spans="1:8" ht="9.75" customHeight="1">
      <c r="A2" s="25"/>
    </row>
    <row r="3" spans="1:8" ht="36.75" customHeight="1">
      <c r="A3" s="66" t="s">
        <v>0</v>
      </c>
      <c r="B3" s="66"/>
      <c r="C3" s="21" t="s">
        <v>53</v>
      </c>
      <c r="D3" s="21" t="s">
        <v>30</v>
      </c>
      <c r="E3" s="21" t="s">
        <v>2</v>
      </c>
    </row>
    <row r="4" spans="1:8">
      <c r="A4" s="67" t="s">
        <v>8</v>
      </c>
      <c r="B4" s="68"/>
      <c r="C4" s="28"/>
      <c r="D4" s="31"/>
      <c r="E4" s="49"/>
    </row>
    <row r="5" spans="1:8">
      <c r="A5" s="15">
        <v>1</v>
      </c>
      <c r="B5" s="39" t="s">
        <v>7</v>
      </c>
      <c r="C5" s="29"/>
      <c r="D5" s="32"/>
      <c r="E5" s="47"/>
      <c r="H5" s="14" t="s">
        <v>60</v>
      </c>
    </row>
    <row r="6" spans="1:8">
      <c r="A6" s="15">
        <v>2</v>
      </c>
      <c r="B6" s="39" t="s">
        <v>9</v>
      </c>
      <c r="C6" s="29"/>
      <c r="D6" s="32"/>
      <c r="E6" s="47"/>
    </row>
    <row r="7" spans="1:8">
      <c r="A7" s="75" t="s">
        <v>84</v>
      </c>
      <c r="B7" s="76"/>
      <c r="C7" s="58"/>
      <c r="D7" s="59"/>
      <c r="E7" s="60"/>
    </row>
    <row r="8" spans="1:8">
      <c r="A8" s="15">
        <v>1</v>
      </c>
      <c r="B8" s="39" t="s">
        <v>10</v>
      </c>
      <c r="C8" s="29"/>
      <c r="D8" s="32"/>
      <c r="E8" s="47"/>
    </row>
    <row r="9" spans="1:8">
      <c r="A9" s="75" t="s">
        <v>85</v>
      </c>
      <c r="B9" s="76"/>
      <c r="C9" s="58"/>
      <c r="D9" s="59"/>
      <c r="E9" s="60"/>
    </row>
    <row r="10" spans="1:8" ht="30">
      <c r="A10" s="15">
        <v>1</v>
      </c>
      <c r="B10" s="39" t="s">
        <v>86</v>
      </c>
      <c r="C10" s="29"/>
      <c r="D10" s="32"/>
      <c r="E10" s="47"/>
    </row>
    <row r="11" spans="1:8" ht="60">
      <c r="A11" s="15">
        <v>2</v>
      </c>
      <c r="B11" s="39" t="s">
        <v>87</v>
      </c>
      <c r="C11" s="29"/>
      <c r="D11" s="32"/>
      <c r="E11" s="47"/>
    </row>
    <row r="12" spans="1:8" ht="30">
      <c r="A12" s="15">
        <v>3</v>
      </c>
      <c r="B12" s="39" t="s">
        <v>88</v>
      </c>
      <c r="C12" s="29"/>
      <c r="D12" s="32"/>
      <c r="E12" s="47"/>
    </row>
    <row r="13" spans="1:8" ht="30">
      <c r="A13" s="61">
        <v>4</v>
      </c>
      <c r="B13" s="63" t="s">
        <v>89</v>
      </c>
      <c r="C13" s="29"/>
      <c r="D13" s="64"/>
      <c r="E13" s="65"/>
    </row>
    <row r="14" spans="1:8" ht="30">
      <c r="A14" s="15">
        <v>5</v>
      </c>
      <c r="B14" s="39" t="s">
        <v>90</v>
      </c>
      <c r="C14" s="29"/>
      <c r="D14" s="32"/>
      <c r="E14" s="47"/>
    </row>
    <row r="15" spans="1:8" ht="270">
      <c r="A15" s="15">
        <v>6</v>
      </c>
      <c r="B15" s="39" t="s">
        <v>91</v>
      </c>
      <c r="C15" s="29"/>
      <c r="D15" s="32"/>
      <c r="E15" s="47"/>
    </row>
    <row r="16" spans="1:8">
      <c r="A16" s="73" t="s">
        <v>92</v>
      </c>
      <c r="B16" s="74"/>
      <c r="C16" s="58"/>
      <c r="D16" s="59"/>
      <c r="E16" s="60"/>
    </row>
    <row r="17" spans="1:5">
      <c r="A17" s="52">
        <v>1</v>
      </c>
      <c r="B17" s="53" t="s">
        <v>93</v>
      </c>
      <c r="C17" s="29"/>
      <c r="D17" s="45"/>
      <c r="E17" s="48"/>
    </row>
    <row r="18" spans="1:5">
      <c r="A18" s="75" t="s">
        <v>94</v>
      </c>
      <c r="B18" s="76"/>
      <c r="C18" s="58"/>
      <c r="D18" s="59"/>
      <c r="E18" s="60"/>
    </row>
    <row r="19" spans="1:5">
      <c r="A19" s="15">
        <v>1</v>
      </c>
      <c r="B19" s="39" t="s">
        <v>95</v>
      </c>
      <c r="C19" s="29"/>
      <c r="D19" s="32"/>
      <c r="E19" s="47"/>
    </row>
    <row r="20" spans="1:5" ht="30">
      <c r="A20" s="15">
        <v>2</v>
      </c>
      <c r="B20" s="39" t="s">
        <v>96</v>
      </c>
      <c r="C20" s="29"/>
      <c r="D20" s="32"/>
      <c r="E20" s="47"/>
    </row>
    <row r="21" spans="1:5">
      <c r="A21" s="16">
        <v>3</v>
      </c>
      <c r="B21" s="54" t="s">
        <v>97</v>
      </c>
      <c r="C21" s="29"/>
      <c r="D21" s="33"/>
      <c r="E21" s="51"/>
    </row>
    <row r="22" spans="1:5">
      <c r="A22" s="69" t="s">
        <v>98</v>
      </c>
      <c r="B22" s="70"/>
      <c r="C22" s="17">
        <f>COUNTIF(C5:C21,"○")</f>
        <v>0</v>
      </c>
      <c r="D22" s="17">
        <f>COUNTIF(D5:D21,"○")</f>
        <v>0</v>
      </c>
      <c r="E22" s="17">
        <f>COUNTIF(E5:E21,"○")</f>
        <v>0</v>
      </c>
    </row>
    <row r="23" spans="1:5" ht="18" customHeight="1">
      <c r="A23" s="62"/>
      <c r="B23" s="18"/>
      <c r="C23" s="62"/>
      <c r="D23" s="62"/>
      <c r="E23" s="62"/>
    </row>
    <row r="24" spans="1:5">
      <c r="A24" s="1" t="s">
        <v>54</v>
      </c>
    </row>
    <row r="25" spans="1:5">
      <c r="A25" s="1" t="s">
        <v>32</v>
      </c>
    </row>
    <row r="26" spans="1:5">
      <c r="A26" s="1" t="s">
        <v>38</v>
      </c>
    </row>
  </sheetData>
  <mergeCells count="7">
    <mergeCell ref="A22:B22"/>
    <mergeCell ref="A3:B3"/>
    <mergeCell ref="A4:B4"/>
    <mergeCell ref="A7:B7"/>
    <mergeCell ref="A9:B9"/>
    <mergeCell ref="A16:B16"/>
    <mergeCell ref="A18:B18"/>
  </mergeCells>
  <phoneticPr fontId="9"/>
  <dataValidations count="1">
    <dataValidation type="list" allowBlank="1" showInputMessage="1" showErrorMessage="1" sqref="C17:E17 C5:E6 C8:E8 C10:E15 C19:E21">
      <formula1>$H$4:$H$5</formula1>
    </dataValidation>
  </dataValidations>
  <pageMargins left="0.25" right="0.25" top="0.75" bottom="0.75" header="0.3" footer="0.3"/>
  <pageSetup paperSize="9" scale="74" orientation="portrait" r:id="rId1"/>
  <headerFooter>
    <oddHeader>&amp;C&amp;F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85" zoomScaleNormal="85" zoomScaleSheetLayoutView="85" workbookViewId="0">
      <selection activeCell="B1" sqref="B1"/>
    </sheetView>
  </sheetViews>
  <sheetFormatPr defaultColWidth="9" defaultRowHeight="15"/>
  <cols>
    <col min="1" max="1" width="9.25" style="1" customWidth="1"/>
    <col min="2" max="2" width="81.125" style="1" customWidth="1"/>
    <col min="3" max="5" width="15" style="1" customWidth="1"/>
    <col min="6" max="16384" width="9" style="1"/>
  </cols>
  <sheetData>
    <row r="1" spans="1:8">
      <c r="A1" s="1" t="s">
        <v>104</v>
      </c>
    </row>
    <row r="2" spans="1:8" ht="9.75" customHeight="1">
      <c r="A2" s="25"/>
    </row>
    <row r="3" spans="1:8" ht="36.75" customHeight="1">
      <c r="A3" s="66" t="s">
        <v>0</v>
      </c>
      <c r="B3" s="66"/>
      <c r="C3" s="21" t="s">
        <v>53</v>
      </c>
      <c r="D3" s="21" t="s">
        <v>30</v>
      </c>
      <c r="E3" s="21" t="s">
        <v>2</v>
      </c>
    </row>
    <row r="4" spans="1:8">
      <c r="A4" s="67" t="s">
        <v>28</v>
      </c>
      <c r="B4" s="68"/>
      <c r="C4" s="41"/>
      <c r="D4" s="44"/>
      <c r="E4" s="34"/>
    </row>
    <row r="5" spans="1:8">
      <c r="A5" s="15">
        <v>1</v>
      </c>
      <c r="B5" s="39" t="s">
        <v>70</v>
      </c>
      <c r="C5" s="29"/>
      <c r="D5" s="32"/>
      <c r="E5" s="47"/>
      <c r="H5" s="14" t="s">
        <v>60</v>
      </c>
    </row>
    <row r="6" spans="1:8">
      <c r="A6" s="15">
        <v>2</v>
      </c>
      <c r="B6" s="39" t="s">
        <v>71</v>
      </c>
      <c r="C6" s="29"/>
      <c r="D6" s="32"/>
      <c r="E6" s="47"/>
    </row>
    <row r="7" spans="1:8">
      <c r="A7" s="15">
        <v>3</v>
      </c>
      <c r="B7" s="39" t="s">
        <v>72</v>
      </c>
      <c r="C7" s="29"/>
      <c r="D7" s="32"/>
      <c r="E7" s="47"/>
    </row>
    <row r="8" spans="1:8">
      <c r="A8" s="15">
        <v>4</v>
      </c>
      <c r="B8" s="39" t="s">
        <v>73</v>
      </c>
      <c r="C8" s="29"/>
      <c r="D8" s="32"/>
      <c r="E8" s="47"/>
    </row>
    <row r="9" spans="1:8">
      <c r="A9" s="15">
        <v>5</v>
      </c>
      <c r="B9" s="39" t="s">
        <v>74</v>
      </c>
      <c r="C9" s="29"/>
      <c r="D9" s="32"/>
      <c r="E9" s="47"/>
    </row>
    <row r="10" spans="1:8">
      <c r="A10" s="15">
        <v>6</v>
      </c>
      <c r="B10" s="39" t="s">
        <v>77</v>
      </c>
      <c r="C10" s="29"/>
      <c r="D10" s="32"/>
      <c r="E10" s="47"/>
    </row>
    <row r="11" spans="1:8">
      <c r="A11" s="15">
        <v>7</v>
      </c>
      <c r="B11" s="39" t="s">
        <v>78</v>
      </c>
      <c r="C11" s="29"/>
      <c r="D11" s="32"/>
      <c r="E11" s="47"/>
    </row>
    <row r="12" spans="1:8">
      <c r="A12" s="15">
        <v>8</v>
      </c>
      <c r="B12" s="39" t="s">
        <v>75</v>
      </c>
      <c r="C12" s="29"/>
      <c r="D12" s="32"/>
      <c r="E12" s="47"/>
    </row>
    <row r="13" spans="1:8">
      <c r="A13" s="52">
        <v>9</v>
      </c>
      <c r="B13" s="53" t="s">
        <v>82</v>
      </c>
      <c r="C13" s="42"/>
      <c r="D13" s="45"/>
      <c r="E13" s="47"/>
    </row>
    <row r="14" spans="1:8">
      <c r="A14" s="52">
        <v>10</v>
      </c>
      <c r="B14" s="53" t="s">
        <v>76</v>
      </c>
      <c r="C14" s="42"/>
      <c r="D14" s="45"/>
      <c r="E14" s="47"/>
    </row>
    <row r="15" spans="1:8">
      <c r="A15" s="52">
        <v>11</v>
      </c>
      <c r="B15" s="53" t="s">
        <v>79</v>
      </c>
      <c r="C15" s="42"/>
      <c r="D15" s="45"/>
      <c r="E15" s="47"/>
    </row>
    <row r="16" spans="1:8">
      <c r="A16" s="52">
        <v>12</v>
      </c>
      <c r="B16" s="53" t="s">
        <v>80</v>
      </c>
      <c r="C16" s="42"/>
      <c r="D16" s="45"/>
      <c r="E16" s="48"/>
    </row>
    <row r="17" spans="1:5">
      <c r="A17" s="69" t="s">
        <v>81</v>
      </c>
      <c r="B17" s="70"/>
      <c r="C17" s="17">
        <f>COUNTIF(C5:C16,"○")</f>
        <v>0</v>
      </c>
      <c r="D17" s="17">
        <f>COUNTIF(D5:D16,"○")</f>
        <v>0</v>
      </c>
      <c r="E17" s="17">
        <f>COUNTIF(E5:E16,"○")</f>
        <v>0</v>
      </c>
    </row>
    <row r="18" spans="1:5">
      <c r="A18" s="18"/>
      <c r="B18" s="18"/>
      <c r="C18" s="18"/>
      <c r="D18" s="18"/>
      <c r="E18" s="18"/>
    </row>
    <row r="19" spans="1:5">
      <c r="A19" s="1" t="s">
        <v>54</v>
      </c>
    </row>
    <row r="20" spans="1:5">
      <c r="A20" s="1" t="s">
        <v>32</v>
      </c>
    </row>
    <row r="21" spans="1:5">
      <c r="A21" s="1" t="s">
        <v>38</v>
      </c>
    </row>
  </sheetData>
  <mergeCells count="3">
    <mergeCell ref="A3:B3"/>
    <mergeCell ref="A4:B4"/>
    <mergeCell ref="A17:B17"/>
  </mergeCells>
  <phoneticPr fontId="9"/>
  <dataValidations count="1">
    <dataValidation type="list" allowBlank="1" showInputMessage="1" showErrorMessage="1" sqref="C5:E16">
      <formula1>$H$4:$H$5</formula1>
    </dataValidation>
  </dataValidations>
  <pageMargins left="0.25" right="0.25" top="0.75" bottom="0.75" header="0.3" footer="0.3"/>
  <pageSetup paperSize="9" scale="74" orientation="portrait"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集計表</vt:lpstr>
      <vt:lpstr>SDN機能</vt:lpstr>
      <vt:lpstr>無線LAN</vt:lpstr>
      <vt:lpstr>インターネット接続環境 </vt:lpstr>
      <vt:lpstr>ファイル交換・ファイル無害化</vt:lpstr>
      <vt:lpstr>個人番号利用事務系接続環境</vt:lpstr>
      <vt:lpstr>SDN機能!Print_Area</vt:lpstr>
      <vt:lpstr>'インターネット接続環境 '!Print_Area</vt:lpstr>
      <vt:lpstr>ファイル交換・ファイル無害化!Print_Area</vt:lpstr>
      <vt:lpstr>個人番号利用事務系接続環境!Print_Area</vt:lpstr>
      <vt:lpstr>無線LAN!Print_Area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2023-08-31T07:28:09Z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3.1.8.0</vt:lpwstr>
    </vt:vector>
  </property>
  <property fmtid="{DCFEDD21-7773-49B2-8022-6FC58DB5260B}" pid="3" name="LastSavedVersion">
    <vt:lpwstr>3.1.8.0</vt:lpwstr>
  </property>
  <property fmtid="{DCFEDD21-7773-49B2-8022-6FC58DB5260B}" pid="4" name="LastSavedDate">
    <vt:filetime>2022-05-12T07:35:19Z</vt:filetime>
  </property>
</Properties>
</file>