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hamada-yuka\Desktop\"/>
    </mc:Choice>
  </mc:AlternateContent>
  <xr:revisionPtr revIDLastSave="0" documentId="13_ncr:1_{FB96B98D-C152-4A50-AB42-BB216201EBC5}" xr6:coauthVersionLast="36" xr6:coauthVersionMax="36" xr10:uidLastSave="{00000000-0000-0000-0000-000000000000}"/>
  <bookViews>
    <workbookView xWindow="-105" yWindow="-105" windowWidth="23250" windowHeight="1317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CO35" i="7" s="1"/>
  <c r="BY35" i="7"/>
  <c r="BG35" i="7"/>
  <c r="AM35" i="7"/>
  <c r="W35" i="7"/>
  <c r="E35" i="7"/>
  <c r="DG34" i="7"/>
  <c r="CQ34" i="7"/>
  <c r="BY34" i="7"/>
  <c r="BG34" i="7"/>
  <c r="AO34" i="7"/>
  <c r="W34" i="7"/>
  <c r="E34" i="7"/>
  <c r="C34" i="7" s="1"/>
  <c r="C35" i="7" l="1"/>
  <c r="U34" i="7"/>
  <c r="U35" i="7" s="1"/>
  <c r="U36" i="7" s="1"/>
  <c r="U37" i="7" s="1"/>
  <c r="AM34" i="7" l="1"/>
  <c r="BE34" i="7" s="1"/>
  <c r="BE35" i="7" s="1"/>
  <c r="BW34" i="7" l="1"/>
  <c r="BW35" i="7" s="1"/>
  <c r="BW36" i="7" s="1"/>
  <c r="BW37" i="7" s="1"/>
  <c r="BW38" i="7" s="1"/>
  <c r="BW39" i="7" s="1"/>
  <c r="BW40" i="7" s="1"/>
  <c r="BW41" i="7" s="1"/>
  <c r="BW42" i="7" s="1"/>
  <c r="CO34" i="7" l="1"/>
</calcChain>
</file>

<file path=xl/sharedStrings.xml><?xml version="1.0" encoding="utf-8"?>
<sst xmlns="http://schemas.openxmlformats.org/spreadsheetml/2006/main" count="1104" uniqueCount="560">
  <si>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</si>
  <si>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</si>
  <si>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</si>
  <si>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</si>
  <si>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</si>
  <si>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</si>
  <si>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</si>
  <si>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</si>
  <si>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</si>
  <si>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</si>
  <si>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</si>
  <si>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</si>
  <si>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</si>
  <si>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</si>
  <si>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</si>
  <si>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</si>
  <si>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</si>
  <si>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</si>
  <si>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</si>
  <si>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</si>
  <si>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</si>
  <si>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将来負担比率は昨年度同様数値無し、実質公債費比率は類似団体内平均値を上回っている状況である。
潜在化している将来負担である有形固定資産、特にインフラ資産の更新時期が重なっていることが予想されるため、地方債の発行により将来負担比率が高くなる可能性がある。
更新費用を考慮し、基金を積み立てるなどストックが必要となる。</t>
    <rPh sb="0" eb="2">
      <t>ショウライ</t>
    </rPh>
    <rPh sb="2" eb="4">
      <t>フタン</t>
    </rPh>
    <rPh sb="4" eb="6">
      <t>ヒリツ</t>
    </rPh>
    <rPh sb="7" eb="10">
      <t>サクネンド</t>
    </rPh>
    <rPh sb="10" eb="12">
      <t>ドウヨウ</t>
    </rPh>
    <rPh sb="12" eb="14">
      <t>スウチ</t>
    </rPh>
    <rPh sb="14" eb="15">
      <t>ナ</t>
    </rPh>
    <rPh sb="53" eb="57">
      <t>ショウライフタン</t>
    </rPh>
    <rPh sb="60" eb="66">
      <t>ユウケイコテイシサン</t>
    </rPh>
    <rPh sb="67" eb="68">
      <t>トク</t>
    </rPh>
    <rPh sb="73" eb="75">
      <t>シサン</t>
    </rPh>
    <rPh sb="76" eb="80">
      <t>コウシンジキ</t>
    </rPh>
    <rPh sb="81" eb="82">
      <t>カサ</t>
    </rPh>
    <rPh sb="90" eb="92">
      <t>ヨソウ</t>
    </rPh>
    <rPh sb="98" eb="101">
      <t>チホウサイ</t>
    </rPh>
    <rPh sb="102" eb="104">
      <t>ハッコウ</t>
    </rPh>
    <rPh sb="107" eb="111">
      <t>ショウライフタン</t>
    </rPh>
    <rPh sb="111" eb="113">
      <t>ヒリツ</t>
    </rPh>
    <rPh sb="114" eb="115">
      <t>タカ</t>
    </rPh>
    <rPh sb="118" eb="121">
      <t>カノウセイ</t>
    </rPh>
    <rPh sb="131" eb="133">
      <t>コウリョ</t>
    </rPh>
    <phoneticPr fontId="5"/>
  </si>
  <si>
    <t>将来負担比率は算出不可となっており、顕在化している将来負担は少ないものと考えられるが、潜在化している将来負担である有形固定資産減価償却率は50.6％となっている。他団体と比較すると低い数値になっているものの、資産全体の半分以上は老朽化している為、公共施設等総合管理計画等の各種計画に基づいた適切な更新・維持管理に取り組む。</t>
    <rPh sb="0" eb="6">
      <t>ショウライフタンヒリツ</t>
    </rPh>
    <rPh sb="7" eb="9">
      <t>サンシュツ</t>
    </rPh>
    <rPh sb="9" eb="11">
      <t>フカ</t>
    </rPh>
    <rPh sb="18" eb="21">
      <t>ケンザイカ</t>
    </rPh>
    <rPh sb="25" eb="29">
      <t>ショウライフタン</t>
    </rPh>
    <rPh sb="30" eb="31">
      <t>スク</t>
    </rPh>
    <rPh sb="36" eb="37">
      <t>カンガ</t>
    </rPh>
    <rPh sb="43" eb="46">
      <t>センザイカ</t>
    </rPh>
    <rPh sb="50" eb="54">
      <t>ショウラ</t>
    </rPh>
    <rPh sb="57" eb="63">
      <t>ユウケイコテイシサン</t>
    </rPh>
    <rPh sb="63" eb="68">
      <t>ゲンカショウキャクリツ</t>
    </rPh>
    <rPh sb="81" eb="84">
      <t>タダンタイ</t>
    </rPh>
    <rPh sb="85" eb="87">
      <t>ヒカク</t>
    </rPh>
    <rPh sb="90" eb="91">
      <t>ヒク</t>
    </rPh>
    <rPh sb="92" eb="94">
      <t>スウチ</t>
    </rPh>
    <rPh sb="104" eb="106">
      <t>シサン</t>
    </rPh>
    <rPh sb="106" eb="108">
      <t>ゼンタイ</t>
    </rPh>
    <rPh sb="109" eb="111">
      <t>ハンブン</t>
    </rPh>
    <rPh sb="111" eb="113">
      <t>イジョウ</t>
    </rPh>
    <rPh sb="114" eb="117">
      <t>ロウキュウカ</t>
    </rPh>
    <rPh sb="121" eb="122">
      <t>タメ</t>
    </rPh>
    <rPh sb="123" eb="128">
      <t>コウキョウシセツトウ</t>
    </rPh>
    <rPh sb="128" eb="130">
      <t>ソウゴウ</t>
    </rPh>
    <rPh sb="130" eb="134">
      <t>カンリケイカク</t>
    </rPh>
    <rPh sb="134" eb="135">
      <t>トウ</t>
    </rPh>
    <rPh sb="136" eb="138">
      <t>カクシュ</t>
    </rPh>
    <rPh sb="138" eb="140">
      <t>ケイカク</t>
    </rPh>
    <rPh sb="141" eb="142">
      <t>モト</t>
    </rPh>
    <rPh sb="145" eb="147">
      <t>テキセツ</t>
    </rPh>
    <rPh sb="148" eb="150">
      <t>コウシン</t>
    </rPh>
    <rPh sb="151" eb="155">
      <t>イジカンリ</t>
    </rPh>
    <rPh sb="156" eb="157">
      <t>ト</t>
    </rPh>
    <rPh sb="158" eb="159">
      <t>ク</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</si>
  <si>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</si>
  <si>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</si>
  <si>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</si>
  <si>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</si>
  <si>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</si>
  <si>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</si>
  <si>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</si>
  <si>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</si>
  <si>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</si>
  <si>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</si>
  <si>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</si>
  <si>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</si>
  <si>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</si>
  <si>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</si>
  <si>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</si>
  <si>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</si>
  <si>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</si>
  <si>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</si>
  <si>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</si>
  <si>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</si>
  <si>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</si>
  <si>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</si>
  <si>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</si>
  <si>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6"/>
  </si>
  <si>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</si>
  <si>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</si>
  <si>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</si>
  <si>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</si>
  <si>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</si>
  <si>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</si>
  <si>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</si>
  <si>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</si>
  <si>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</si>
  <si>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</si>
  <si>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</si>
  <si>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</si>
  <si>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</si>
  <si>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</si>
  <si>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</si>
  <si>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</si>
  <si>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6"/>
  </si>
  <si>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</si>
  <si>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</si>
  <si>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</si>
  <si>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</si>
  <si>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6"/>
  </si>
  <si>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</si>
  <si>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</si>
  <si>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</si>
  <si>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</si>
  <si>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</si>
  <si>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</si>
  <si>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</si>
  <si>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6"/>
  </si>
  <si>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</si>
  <si>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</si>
  <si>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</si>
  <si>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</si>
  <si>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6"/>
  </si>
  <si>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</si>
  <si>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</si>
  <si>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</si>
  <si>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</si>
  <si>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</si>
  <si>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</si>
  <si>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</si>
  <si>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</si>
  <si>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6"/>
  </si>
  <si>
    <t>うち日本人(％)</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</si>
  <si>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</si>
  <si>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</si>
  <si>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</si>
  <si>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</si>
  <si>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</si>
  <si>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</si>
  <si>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</si>
  <si>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</si>
  <si>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</si>
  <si>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</si>
  <si>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</si>
  <si>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</si>
  <si>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</si>
  <si>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</si>
  <si>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</si>
  <si>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</si>
  <si>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</si>
  <si>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</si>
  <si>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</si>
  <si>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</si>
  <si>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</si>
  <si>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</si>
  <si>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</si>
  <si>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</si>
  <si>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</si>
  <si>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</si>
  <si>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</si>
  <si>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</si>
  <si>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</si>
  <si>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</si>
  <si>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</si>
  <si>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</si>
  <si>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</si>
  <si>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</si>
  <si>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</si>
  <si>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</si>
  <si>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</si>
  <si>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</si>
  <si>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</si>
  <si>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</si>
  <si>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</si>
  <si>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</si>
  <si>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</si>
  <si>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</si>
  <si>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</si>
  <si>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</si>
  <si>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</si>
  <si>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</si>
  <si>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</si>
  <si>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</si>
  <si>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</si>
  <si>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</si>
  <si>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</si>
  <si>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</si>
  <si>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</si>
  <si>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</si>
  <si>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0"/>
  </si>
  <si>
    <t>令和2年度</t>
    <phoneticPr fontId="16"/>
  </si>
  <si>
    <t>宮崎県椎葉村</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</si>
  <si>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</si>
  <si>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</si>
  <si>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</si>
  <si>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</si>
  <si>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</si>
  <si>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</si>
  <si>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</si>
  <si>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</si>
  <si>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</si>
  <si>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</si>
  <si>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</si>
  <si>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</si>
  <si>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</si>
  <si>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</si>
  <si>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</si>
  <si>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</si>
  <si>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</si>
  <si>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</si>
  <si>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</si>
  <si>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</si>
  <si>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</si>
  <si>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</si>
  <si>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5"/>
  </si>
  <si>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</si>
  <si>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</si>
  <si>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</si>
  <si>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5"/>
  </si>
  <si>
    <t>衛生費</t>
  </si>
  <si>
    <t>分離課税所得割交付金</t>
    <phoneticPr fontId="16"/>
  </si>
  <si>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</si>
  <si>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</si>
  <si>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</si>
  <si>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</si>
  <si>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</si>
  <si>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</si>
  <si>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</si>
  <si>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</si>
  <si>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</si>
  <si>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</si>
  <si>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</si>
  <si>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</si>
  <si>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</si>
  <si>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</si>
  <si>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</si>
  <si>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</si>
  <si>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</si>
  <si>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</si>
  <si>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</si>
  <si>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</si>
  <si>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</si>
  <si>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</si>
  <si>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</si>
  <si>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</si>
  <si>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</si>
  <si>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6"/>
  </si>
  <si>
    <t>　個人住民税減収補塡特例交付金</t>
    <phoneticPr fontId="5"/>
  </si>
  <si>
    <t>目的税</t>
  </si>
  <si>
    <t>前年度繰上充用金</t>
    <phoneticPr fontId="5"/>
  </si>
  <si>
    <t>　自動車税減収補塡特例交付金</t>
    <rPh sb="7" eb="9">
      <t>ホテン</t>
    </rPh>
    <rPh sb="13" eb="14">
      <t>キン</t>
    </rPh>
    <phoneticPr fontId="20"/>
  </si>
  <si>
    <t>　法定目的税</t>
    <phoneticPr fontId="5"/>
  </si>
  <si>
    <t>歳出合計</t>
  </si>
  <si>
    <t>　軽自動車税減収補塡特例交付金</t>
    <rPh sb="8" eb="10">
      <t>ホテン</t>
    </rPh>
    <phoneticPr fontId="20"/>
  </si>
  <si>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</si>
  <si>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</si>
  <si>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</si>
  <si>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</si>
  <si>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</si>
  <si>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</si>
  <si>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</si>
  <si>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</si>
  <si>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</si>
  <si>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</si>
  <si>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1"/>
  </si>
  <si>
    <t>　特別交付税</t>
    <phoneticPr fontId="5"/>
  </si>
  <si>
    <t>　　水利地益税等</t>
    <phoneticPr fontId="5"/>
  </si>
  <si>
    <t>義務的経費計</t>
    <rPh sb="0" eb="3">
      <t>ギムテキ</t>
    </rPh>
    <rPh sb="3" eb="5">
      <t>ケイヒ</t>
    </rPh>
    <rPh sb="5" eb="6">
      <t>ケイ</t>
    </rPh>
    <phoneticPr fontId="5"/>
  </si>
  <si>
    <t>　震災復興特別交付税</t>
    <phoneticPr fontId="16"/>
  </si>
  <si>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</si>
  <si>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</si>
  <si>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</si>
  <si>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</si>
  <si>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</si>
  <si>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</si>
  <si>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</si>
  <si>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</si>
  <si>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</si>
  <si>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</si>
  <si>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</si>
  <si>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</si>
  <si>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</si>
  <si>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</si>
  <si>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</si>
  <si>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</si>
  <si>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6"/>
  </si>
  <si>
    <t>国庫支出金</t>
  </si>
  <si>
    <t>徴収率
(％)</t>
    <rPh sb="0" eb="2">
      <t>チョウシュウ</t>
    </rPh>
    <rPh sb="2" eb="3">
      <t>リツ</t>
    </rPh>
    <phoneticPr fontId="5"/>
  </si>
  <si>
    <t>現年</t>
    <rPh sb="0" eb="1">
      <t>ゲン</t>
    </rPh>
    <rPh sb="1" eb="2">
      <t>ネン</t>
    </rPh>
    <phoneticPr fontId="5"/>
  </si>
  <si>
    <t>　うち利子</t>
    <phoneticPr fontId="16"/>
  </si>
  <si>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</si>
  <si>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</si>
  <si>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</si>
  <si>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</si>
  <si>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</si>
  <si>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</si>
  <si>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</si>
  <si>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</si>
  <si>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</si>
  <si>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</si>
  <si>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</si>
  <si>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</si>
  <si>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</si>
  <si>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</si>
  <si>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</si>
  <si>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</si>
  <si>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</si>
  <si>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</si>
  <si>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</si>
  <si>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</si>
  <si>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</si>
  <si>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</si>
  <si>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</si>
  <si>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</si>
  <si>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</si>
  <si>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</si>
  <si>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</si>
  <si>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</si>
  <si>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</si>
  <si>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</si>
  <si>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</si>
  <si>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</si>
  <si>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</si>
  <si>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</si>
  <si>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</si>
  <si>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</si>
  <si>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</si>
  <si>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</si>
  <si>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</si>
  <si>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</si>
  <si>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</si>
  <si>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</si>
  <si>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</si>
  <si>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</si>
  <si>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</si>
  <si>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</si>
  <si>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</si>
  <si>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</si>
  <si>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</si>
  <si>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</si>
  <si>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</si>
  <si>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</si>
  <si>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</si>
  <si>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</si>
  <si>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</si>
  <si>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宮崎県椎葉村</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</si>
  <si>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</si>
  <si>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</si>
  <si>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</si>
  <si>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</si>
  <si>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</si>
  <si>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</si>
  <si>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</si>
  <si>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</si>
  <si>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</si>
  <si>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</si>
  <si>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</si>
  <si>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</si>
  <si>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</si>
  <si>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</si>
  <si>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</si>
  <si>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</si>
  <si>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</si>
  <si>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</si>
  <si>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</si>
  <si>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</si>
  <si>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</si>
  <si>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宮崎県林業公社</t>
    <rPh sb="0" eb="3">
      <t>ミヤザキケン</t>
    </rPh>
    <rPh sb="3" eb="5">
      <t>リンギョウ</t>
    </rPh>
    <rPh sb="5" eb="7">
      <t>コウシャ</t>
    </rPh>
    <phoneticPr fontId="2"/>
  </si>
  <si>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</si>
  <si>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</si>
  <si>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</si>
  <si>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</si>
  <si>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</si>
  <si>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</si>
  <si>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</si>
  <si>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</si>
  <si>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</si>
  <si>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</si>
  <si>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</si>
  <si>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</si>
  <si>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</si>
  <si>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</si>
  <si>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</si>
  <si>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</si>
  <si>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</si>
  <si>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</si>
  <si>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</si>
  <si>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</si>
  <si>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</si>
  <si>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</si>
  <si>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</si>
  <si>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</si>
  <si>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</si>
  <si>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</si>
  <si>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</si>
  <si>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</si>
  <si>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日向東臼杵広域連合</t>
    <rPh sb="0" eb="2">
      <t>ヒュウガ</t>
    </rPh>
    <rPh sb="2" eb="5">
      <t>ヒガシウスキ</t>
    </rPh>
    <rPh sb="5" eb="7">
      <t>コウイキ</t>
    </rPh>
    <rPh sb="7" eb="9">
      <t>レンゴウ</t>
    </rPh>
    <phoneticPr fontId="2"/>
  </si>
  <si>
    <t>-</t>
    <phoneticPr fontId="2"/>
  </si>
  <si>
    <t>入郷地区衛生組合</t>
    <rPh sb="0" eb="1">
      <t>イ</t>
    </rPh>
    <rPh sb="1" eb="2">
      <t>ゴウ</t>
    </rPh>
    <rPh sb="2" eb="4">
      <t>チク</t>
    </rPh>
    <rPh sb="4" eb="6">
      <t>エイセイ</t>
    </rPh>
    <rPh sb="6" eb="8">
      <t>クミアイ</t>
    </rPh>
    <phoneticPr fontId="2"/>
  </si>
  <si>
    <t>宮崎県北部広域行政事務組合（一般）</t>
    <rPh sb="0" eb="3">
      <t>ミヤザキケン</t>
    </rPh>
    <rPh sb="3" eb="5">
      <t>ホクブ</t>
    </rPh>
    <rPh sb="5" eb="7">
      <t>コウイキ</t>
    </rPh>
    <rPh sb="7" eb="9">
      <t>ギョウセイ</t>
    </rPh>
    <rPh sb="9" eb="11">
      <t>ジム</t>
    </rPh>
    <rPh sb="11" eb="13">
      <t>クミアイ</t>
    </rPh>
    <rPh sb="14" eb="16">
      <t>イッパン</t>
    </rPh>
    <phoneticPr fontId="2"/>
  </si>
  <si>
    <t>宮崎県北部広域行政事務組合（特別）</t>
    <rPh sb="0" eb="3">
      <t>ミヤザキケン</t>
    </rPh>
    <rPh sb="3" eb="5">
      <t>ホクブ</t>
    </rPh>
    <rPh sb="5" eb="7">
      <t>コウイキ</t>
    </rPh>
    <rPh sb="7" eb="9">
      <t>ギョウセイ</t>
    </rPh>
    <rPh sb="9" eb="11">
      <t>ジム</t>
    </rPh>
    <rPh sb="11" eb="13">
      <t>クミアイ</t>
    </rPh>
    <rPh sb="14" eb="16">
      <t>トクベツ</t>
    </rPh>
    <phoneticPr fontId="2"/>
  </si>
  <si>
    <t>後期高齢者医療広域連合（一般）</t>
    <rPh sb="0" eb="2">
      <t>コウキ</t>
    </rPh>
    <rPh sb="2" eb="5">
      <t>コウレイシャ</t>
    </rPh>
    <rPh sb="5" eb="7">
      <t>イリョウ</t>
    </rPh>
    <rPh sb="7" eb="9">
      <t>コウイキ</t>
    </rPh>
    <rPh sb="9" eb="11">
      <t>レンゴウ</t>
    </rPh>
    <rPh sb="12" eb="14">
      <t>イッパン</t>
    </rPh>
    <phoneticPr fontId="2"/>
  </si>
  <si>
    <t>後期高齢者医療広域連合（特別）</t>
    <rPh sb="0" eb="2">
      <t>コウキ</t>
    </rPh>
    <rPh sb="2" eb="5">
      <t>コウレイシャ</t>
    </rPh>
    <rPh sb="5" eb="7">
      <t>イリョウ</t>
    </rPh>
    <rPh sb="7" eb="9">
      <t>コウイキ</t>
    </rPh>
    <rPh sb="9" eb="11">
      <t>レンゴウ</t>
    </rPh>
    <rPh sb="12" eb="14">
      <t>トクベツ</t>
    </rPh>
    <phoneticPr fontId="2"/>
  </si>
  <si>
    <t>宮崎県市町村総合事務組合（一般）</t>
    <rPh sb="0" eb="3">
      <t>ミヤザキケン</t>
    </rPh>
    <rPh sb="3" eb="6">
      <t>シチョウソン</t>
    </rPh>
    <rPh sb="6" eb="8">
      <t>ソウゴウ</t>
    </rPh>
    <rPh sb="8" eb="10">
      <t>ジム</t>
    </rPh>
    <rPh sb="10" eb="12">
      <t>クミアイ</t>
    </rPh>
    <rPh sb="13" eb="15">
      <t>イッパン</t>
    </rPh>
    <phoneticPr fontId="2"/>
  </si>
  <si>
    <t>宮崎県市町村総合事務組合（特別：交通災害）</t>
    <rPh sb="0" eb="3">
      <t>ミヤザキケン</t>
    </rPh>
    <rPh sb="3" eb="6">
      <t>シチョウソン</t>
    </rPh>
    <rPh sb="6" eb="8">
      <t>ソウゴウ</t>
    </rPh>
    <rPh sb="8" eb="10">
      <t>ジム</t>
    </rPh>
    <rPh sb="10" eb="12">
      <t>クミアイ</t>
    </rPh>
    <rPh sb="13" eb="15">
      <t>トクベツ</t>
    </rPh>
    <rPh sb="16" eb="18">
      <t>コウツウ</t>
    </rPh>
    <rPh sb="18" eb="20">
      <t>サイガイ</t>
    </rPh>
    <phoneticPr fontId="2"/>
  </si>
  <si>
    <t>宮崎県市町村総合事務組合（特別：自治会館）</t>
    <rPh sb="0" eb="3">
      <t>ミヤザキケン</t>
    </rPh>
    <rPh sb="3" eb="6">
      <t>シチョウソン</t>
    </rPh>
    <rPh sb="6" eb="8">
      <t>ソウゴウ</t>
    </rPh>
    <rPh sb="8" eb="10">
      <t>ジム</t>
    </rPh>
    <rPh sb="10" eb="12">
      <t>クミアイ</t>
    </rPh>
    <rPh sb="13" eb="15">
      <t>トクベツ</t>
    </rPh>
    <rPh sb="16" eb="18">
      <t>ジチ</t>
    </rPh>
    <rPh sb="18" eb="20">
      <t>カイカン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</si>
  <si>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</si>
  <si>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</si>
  <si>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</si>
  <si>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</si>
  <si>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</si>
  <si>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</si>
  <si>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</si>
  <si>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</si>
  <si>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</si>
  <si>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</si>
  <si>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</si>
  <si>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</si>
  <si>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</si>
  <si>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</si>
  <si>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</si>
  <si>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</si>
  <si>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</si>
  <si>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</si>
  <si>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</si>
  <si>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</si>
  <si>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</si>
  <si>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</si>
  <si>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</si>
  <si>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</si>
  <si>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</si>
  <si>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</si>
  <si>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</si>
  <si>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</si>
  <si>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</si>
  <si>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</si>
  <si>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</si>
  <si>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</si>
  <si>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</si>
  <si>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</si>
  <si>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</si>
  <si>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</si>
  <si>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</si>
  <si>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</si>
  <si>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</si>
  <si>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</si>
  <si>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</si>
  <si>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</si>
  <si>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</si>
  <si>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</si>
  <si>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</si>
  <si>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</si>
  <si>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</si>
  <si>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</si>
  <si>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</si>
  <si>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</si>
  <si>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</si>
  <si>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</si>
  <si>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</si>
  <si>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</si>
  <si>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</si>
  <si>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</si>
  <si>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</si>
  <si>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1"/>
  </si>
  <si>
    <t>令和2年度</t>
    <rPh sb="0" eb="2">
      <t>レイワ</t>
    </rPh>
    <rPh sb="3" eb="5">
      <t>ネンド</t>
    </rPh>
    <phoneticPr fontId="11"/>
  </si>
  <si>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</si>
  <si>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</si>
  <si>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</si>
  <si>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</si>
  <si>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</si>
  <si>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</si>
  <si>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</si>
  <si>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</si>
  <si>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</si>
  <si>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</si>
  <si>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</si>
  <si>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1"/>
  </si>
  <si>
    <t>(Ｃ)－(Ｄ)</t>
    <phoneticPr fontId="5"/>
  </si>
  <si>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</si>
  <si>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</si>
  <si>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</si>
  <si>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</si>
  <si>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</si>
  <si>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</si>
  <si>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</si>
  <si>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</si>
  <si>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</si>
  <si>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</si>
  <si>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</si>
  <si>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</si>
  <si>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</si>
  <si>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</si>
  <si>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</si>
  <si>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</si>
  <si>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</si>
  <si>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</si>
  <si>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</si>
  <si>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</si>
  <si>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</si>
  <si>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</si>
  <si>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</si>
  <si>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</si>
  <si>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</si>
  <si>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</si>
  <si>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</si>
  <si>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</si>
  <si>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</si>
  <si>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</si>
  <si>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</si>
  <si>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</si>
  <si>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</si>
  <si>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</si>
  <si>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</si>
  <si>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</si>
  <si>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</si>
  <si>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</si>
  <si>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</si>
  <si>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</si>
  <si>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</si>
  <si>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</si>
  <si>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</si>
  <si>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</si>
  <si>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</si>
  <si>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</si>
  <si>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</si>
  <si>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</si>
  <si>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</si>
  <si>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</si>
  <si>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</si>
  <si>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</si>
  <si>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</si>
  <si>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</si>
  <si>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</si>
  <si>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</si>
  <si>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</si>
  <si>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0.40</t>
  </si>
  <si>
    <t>▲ 4.72</t>
  </si>
  <si>
    <t>▲ 2.10</t>
  </si>
  <si>
    <t>会計</t>
    <rPh sb="0" eb="2">
      <t>カイケイ</t>
    </rPh>
    <phoneticPr fontId="5"/>
  </si>
  <si>
    <t>国民健康保険病院事業</t>
  </si>
  <si>
    <t>一般会計</t>
  </si>
  <si>
    <t>電気事業</t>
  </si>
  <si>
    <t>介護保険事業</t>
  </si>
  <si>
    <t>国民健康保険事業</t>
  </si>
  <si>
    <t>介護サービス事業</t>
  </si>
  <si>
    <t>簡易水道事業</t>
  </si>
  <si>
    <t>ケーブルネットワーク事業</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</si>
  <si>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</si>
  <si>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</si>
  <si>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</si>
  <si>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</si>
  <si>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</si>
  <si>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</si>
  <si>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</si>
  <si>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</si>
  <si>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</si>
  <si>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</si>
  <si>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</si>
  <si>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</si>
  <si>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</si>
  <si>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</si>
  <si>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</si>
  <si>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</si>
  <si>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</si>
  <si>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</si>
  <si>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</si>
  <si>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</si>
  <si>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</si>
  <si>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</si>
  <si>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</si>
  <si>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</si>
  <si>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</si>
  <si>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</si>
  <si>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</si>
  <si>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</si>
  <si>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</si>
  <si>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</si>
  <si>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</si>
  <si>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</si>
  <si>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</si>
  <si>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</si>
  <si>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</si>
  <si>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</si>
  <si>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</si>
  <si>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</si>
  <si>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</si>
  <si>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</si>
  <si>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</si>
  <si>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</si>
  <si>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</si>
  <si>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</si>
  <si>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</si>
  <si>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</si>
  <si>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</si>
  <si>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</si>
  <si>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ふるさと振興基金</t>
    <rPh sb="4" eb="6">
      <t>シンコウ</t>
    </rPh>
    <rPh sb="6" eb="8">
      <t>キキン</t>
    </rPh>
    <phoneticPr fontId="31"/>
  </si>
  <si>
    <t>過疎地域自立促進基金</t>
    <rPh sb="0" eb="2">
      <t>カソ</t>
    </rPh>
    <rPh sb="2" eb="4">
      <t>チイキ</t>
    </rPh>
    <rPh sb="4" eb="6">
      <t>ジリツ</t>
    </rPh>
    <rPh sb="6" eb="8">
      <t>ソクシン</t>
    </rPh>
    <rPh sb="8" eb="10">
      <t>キキン</t>
    </rPh>
    <phoneticPr fontId="31"/>
  </si>
  <si>
    <t>地域福祉基金</t>
    <rPh sb="0" eb="2">
      <t>チイキ</t>
    </rPh>
    <rPh sb="2" eb="4">
      <t>フクシ</t>
    </rPh>
    <rPh sb="4" eb="6">
      <t>キキン</t>
    </rPh>
    <phoneticPr fontId="31"/>
  </si>
  <si>
    <t>公共施設等整備基金</t>
    <rPh sb="0" eb="2">
      <t>コウキョウ</t>
    </rPh>
    <rPh sb="2" eb="5">
      <t>シセツトウ</t>
    </rPh>
    <rPh sb="5" eb="7">
      <t>セイビ</t>
    </rPh>
    <rPh sb="7" eb="9">
      <t>キキン</t>
    </rPh>
    <phoneticPr fontId="31"/>
  </si>
  <si>
    <t>森林環境譲与税基金</t>
    <rPh sb="0" eb="2">
      <t>シンリン</t>
    </rPh>
    <rPh sb="2" eb="4">
      <t>カンキョウ</t>
    </rPh>
    <rPh sb="4" eb="7">
      <t>ジョウヨゼイ</t>
    </rPh>
    <rPh sb="7" eb="9">
      <t>キキン</t>
    </rPh>
    <phoneticPr fontId="31"/>
  </si>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</sst>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10.5"/>
      <color rgb="FF000000"/>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0" fillId="0" borderId="0">
      <alignment vertical="center"/>
    </xf>
    <xf numFmtId="0" fontId="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1" fillId="0" borderId="0" xfId="7" applyFont="1" applyFill="1">
      <alignment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18" xfId="7" applyFont="1" applyFill="1" applyBorder="1" applyAlignment="1">
      <alignment horizontal="left" vertical="center"/>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186" fontId="11" fillId="0" borderId="18" xfId="7" applyNumberFormat="1" applyFont="1" applyFill="1" applyBorder="1" applyAlignment="1">
      <alignment horizontal="right" vertical="center" shrinkToFit="1"/>
    </xf>
    <xf numFmtId="186" fontId="11" fillId="0" borderId="19" xfId="7" applyNumberFormat="1" applyFont="1" applyFill="1" applyBorder="1" applyAlignment="1">
      <alignment horizontal="right" vertical="center" shrinkToFit="1"/>
    </xf>
    <xf numFmtId="186" fontId="11" fillId="0" borderId="20" xfId="7" applyNumberFormat="1" applyFont="1" applyFill="1" applyBorder="1" applyAlignment="1">
      <alignment horizontal="right" vertical="center" shrinkToFit="1"/>
    </xf>
    <xf numFmtId="0" fontId="15" fillId="0" borderId="32" xfId="9" applyFont="1" applyFill="1" applyBorder="1" applyAlignment="1">
      <alignment vertical="center"/>
    </xf>
    <xf numFmtId="186" fontId="11" fillId="0" borderId="18" xfId="7" applyNumberFormat="1" applyFont="1" applyFill="1" applyBorder="1" applyAlignment="1">
      <alignment vertical="center" shrinkToFit="1"/>
    </xf>
    <xf numFmtId="186" fontId="11" fillId="0" borderId="19" xfId="7" applyNumberFormat="1" applyFont="1" applyFill="1" applyBorder="1" applyAlignment="1">
      <alignment vertical="center" shrinkToFit="1"/>
    </xf>
    <xf numFmtId="186" fontId="11" fillId="0" borderId="20" xfId="7" applyNumberFormat="1" applyFont="1" applyFill="1" applyBorder="1" applyAlignment="1">
      <alignment vertical="center" shrinkToFit="1"/>
    </xf>
    <xf numFmtId="0" fontId="11" fillId="0" borderId="27" xfId="7" applyFont="1" applyFill="1" applyBorder="1" applyAlignment="1">
      <alignment horizontal="left" vertical="center"/>
    </xf>
    <xf numFmtId="0" fontId="15" fillId="0" borderId="42" xfId="9" applyFont="1" applyFill="1" applyBorder="1" applyAlignment="1">
      <alignment horizontal="center" vertical="center"/>
    </xf>
    <xf numFmtId="0" fontId="11" fillId="0" borderId="27" xfId="7" applyFont="1" applyFill="1" applyBorder="1" applyAlignment="1">
      <alignment horizontal="center" vertical="center"/>
    </xf>
    <xf numFmtId="0" fontId="11" fillId="0" borderId="45" xfId="7" applyFont="1" applyFill="1" applyBorder="1" applyAlignment="1">
      <alignment horizontal="center" vertical="center"/>
    </xf>
    <xf numFmtId="0" fontId="17" fillId="0" borderId="46" xfId="7" applyFont="1" applyFill="1" applyBorder="1" applyAlignment="1">
      <alignment vertical="center" wrapText="1"/>
    </xf>
    <xf numFmtId="0" fontId="17" fillId="0" borderId="47" xfId="7" applyFont="1" applyFill="1" applyBorder="1" applyAlignment="1">
      <alignment vertical="center" wrapText="1"/>
    </xf>
    <xf numFmtId="183" fontId="11" fillId="0" borderId="45" xfId="7" applyNumberFormat="1" applyFont="1" applyFill="1" applyBorder="1" applyAlignment="1">
      <alignment vertical="center"/>
    </xf>
    <xf numFmtId="183" fontId="11" fillId="0" borderId="46" xfId="7" applyNumberFormat="1" applyFont="1" applyFill="1" applyBorder="1" applyAlignment="1">
      <alignment vertical="center"/>
    </xf>
    <xf numFmtId="183" fontId="11" fillId="0" borderId="47" xfId="7" applyNumberFormat="1" applyFont="1" applyFill="1" applyBorder="1" applyAlignment="1">
      <alignment vertical="center"/>
    </xf>
    <xf numFmtId="0" fontId="11" fillId="0" borderId="27" xfId="7" applyFont="1" applyFill="1" applyBorder="1">
      <alignment vertical="center"/>
    </xf>
    <xf numFmtId="0" fontId="11" fillId="0" borderId="0" xfId="7" applyFont="1" applyFill="1" applyBorder="1">
      <alignment vertical="center"/>
    </xf>
    <xf numFmtId="0" fontId="11" fillId="0" borderId="28" xfId="7" applyFont="1" applyFill="1" applyBorder="1">
      <alignment vertical="center"/>
    </xf>
    <xf numFmtId="49" fontId="11" fillId="0" borderId="27"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28" xfId="7" applyFont="1" applyFill="1" applyBorder="1" applyAlignment="1">
      <alignment horizontal="center" vertical="center"/>
    </xf>
    <xf numFmtId="0" fontId="11" fillId="0" borderId="45" xfId="7" applyFont="1" applyFill="1" applyBorder="1">
      <alignment vertical="center"/>
    </xf>
    <xf numFmtId="0" fontId="11" fillId="0" borderId="46" xfId="7" applyFont="1" applyFill="1" applyBorder="1">
      <alignment vertical="center"/>
    </xf>
    <xf numFmtId="0" fontId="11" fillId="0" borderId="47" xfId="7" applyFont="1" applyFill="1" applyBorder="1">
      <alignment vertical="center"/>
    </xf>
    <xf numFmtId="0" fontId="11" fillId="0" borderId="0" xfId="10" applyFont="1" applyFill="1">
      <alignment vertical="center"/>
    </xf>
    <xf numFmtId="49" fontId="21"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0" fontId="11"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pplyAlignment="1">
      <alignment vertical="center"/>
    </xf>
    <xf numFmtId="0" fontId="11" fillId="0" borderId="0"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Fill="1" applyBorder="1" applyAlignment="1">
      <alignment horizontal="center" vertical="center" wrapText="1"/>
    </xf>
    <xf numFmtId="0" fontId="11" fillId="0" borderId="7" xfId="11" applyFont="1" applyFill="1" applyBorder="1" applyAlignment="1">
      <alignment horizontal="center" vertical="center" wrapText="1"/>
    </xf>
    <xf numFmtId="0" fontId="11" fillId="0" borderId="0" xfId="11" applyFont="1" applyFill="1">
      <alignment vertical="center"/>
    </xf>
    <xf numFmtId="0" fontId="11" fillId="0" borderId="0" xfId="11" applyFont="1" applyAlignment="1">
      <alignment vertical="center"/>
    </xf>
    <xf numFmtId="0" fontId="11" fillId="0" borderId="0" xfId="11" applyFont="1" applyBorder="1" applyAlignment="1">
      <alignment vertical="center"/>
    </xf>
    <xf numFmtId="0" fontId="15" fillId="0" borderId="0" xfId="11" applyFont="1" applyBorder="1" applyAlignment="1">
      <alignment vertical="center"/>
    </xf>
    <xf numFmtId="0" fontId="15" fillId="0" borderId="0" xfId="11" applyFont="1" applyAlignment="1">
      <alignment vertical="center"/>
    </xf>
    <xf numFmtId="0" fontId="11" fillId="0" borderId="0" xfId="11" applyFont="1" applyAlignment="1">
      <alignment vertical="center" shrinkToFit="1"/>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4" fillId="2" borderId="0" xfId="12" applyFont="1" applyFill="1" applyAlignment="1" applyProtection="1">
      <alignment vertical="center"/>
    </xf>
    <xf numFmtId="0" fontId="11"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6" fillId="2" borderId="0" xfId="12" applyFont="1" applyFill="1" applyProtection="1">
      <alignment vertical="center"/>
    </xf>
    <xf numFmtId="0" fontId="26" fillId="2" borderId="0" xfId="13" applyFont="1" applyFill="1" applyProtection="1">
      <alignment vertical="center"/>
    </xf>
    <xf numFmtId="0" fontId="26" fillId="0" borderId="0" xfId="13" applyFont="1" applyProtection="1">
      <alignment vertical="center"/>
    </xf>
    <xf numFmtId="0" fontId="4" fillId="2" borderId="0" xfId="12" applyFont="1" applyFill="1" applyBorder="1" applyProtection="1">
      <alignment vertical="center"/>
    </xf>
    <xf numFmtId="0" fontId="26"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8"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8"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6" fillId="2" borderId="0" xfId="12" applyFont="1" applyFill="1" applyAlignment="1" applyProtection="1">
      <alignment vertical="center"/>
    </xf>
    <xf numFmtId="0" fontId="26" fillId="2" borderId="0" xfId="12" applyFont="1" applyFill="1" applyBorder="1" applyAlignment="1" applyProtection="1">
      <alignment horizontal="center" vertical="center"/>
    </xf>
    <xf numFmtId="0" fontId="26" fillId="2" borderId="27" xfId="12" applyFont="1" applyFill="1" applyBorder="1" applyAlignment="1" applyProtection="1">
      <alignment vertical="center"/>
    </xf>
    <xf numFmtId="0" fontId="26" fillId="2" borderId="0" xfId="12" applyFont="1" applyFill="1" applyBorder="1" applyAlignment="1" applyProtection="1">
      <alignment vertical="center"/>
    </xf>
    <xf numFmtId="0" fontId="28"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3"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1" fillId="2" borderId="171" xfId="2" applyNumberFormat="1" applyFont="1" applyFill="1" applyBorder="1" applyAlignment="1">
      <alignment horizontal="center" vertical="center"/>
    </xf>
    <xf numFmtId="177" fontId="23" fillId="2" borderId="172" xfId="2" applyNumberFormat="1" applyFont="1" applyFill="1" applyBorder="1" applyAlignment="1">
      <alignment horizontal="center" vertical="center"/>
    </xf>
    <xf numFmtId="181" fontId="23" fillId="2" borderId="32" xfId="3" applyNumberFormat="1" applyFont="1" applyFill="1" applyBorder="1" applyAlignment="1">
      <alignment horizontal="right" vertical="center" shrinkToFit="1"/>
    </xf>
    <xf numFmtId="181" fontId="23" fillId="2" borderId="6" xfId="3" applyNumberFormat="1" applyFont="1" applyFill="1" applyBorder="1" applyAlignment="1">
      <alignment horizontal="right" vertical="center" shrinkToFit="1"/>
    </xf>
    <xf numFmtId="179" fontId="23" fillId="2" borderId="173" xfId="3" applyNumberFormat="1" applyFont="1" applyFill="1" applyBorder="1" applyAlignment="1">
      <alignment horizontal="right" vertical="center" shrinkToFit="1"/>
    </xf>
    <xf numFmtId="181" fontId="23" fillId="2" borderId="12" xfId="3" applyNumberFormat="1" applyFont="1" applyFill="1" applyBorder="1" applyAlignment="1">
      <alignment horizontal="right" vertical="center" shrinkToFit="1"/>
    </xf>
    <xf numFmtId="181" fontId="23" fillId="2" borderId="10" xfId="3" applyNumberFormat="1" applyFont="1" applyFill="1" applyBorder="1" applyAlignment="1">
      <alignment horizontal="right" vertical="center" shrinkToFit="1"/>
    </xf>
    <xf numFmtId="179" fontId="23"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3" fillId="0" borderId="0" xfId="2" applyNumberFormat="1" applyFont="1" applyFill="1" applyBorder="1">
      <alignment vertical="center"/>
    </xf>
    <xf numFmtId="177" fontId="23" fillId="0" borderId="10" xfId="2" applyNumberFormat="1" applyFont="1" applyFill="1" applyBorder="1">
      <alignment vertical="center"/>
    </xf>
    <xf numFmtId="177" fontId="23" fillId="0" borderId="9" xfId="2" applyNumberFormat="1" applyFont="1" applyFill="1" applyBorder="1">
      <alignment vertical="center"/>
    </xf>
    <xf numFmtId="177" fontId="23" fillId="0" borderId="11" xfId="2" applyNumberFormat="1" applyFont="1" applyFill="1" applyBorder="1">
      <alignment vertical="center"/>
    </xf>
    <xf numFmtId="177" fontId="23" fillId="0" borderId="12" xfId="2" applyNumberFormat="1" applyFont="1" applyFill="1" applyBorder="1" applyAlignment="1">
      <alignment horizontal="center" vertical="center"/>
    </xf>
    <xf numFmtId="177" fontId="23" fillId="0" borderId="171" xfId="2" applyNumberFormat="1" applyFont="1" applyFill="1" applyBorder="1" applyAlignment="1">
      <alignment horizontal="center" vertical="center"/>
    </xf>
    <xf numFmtId="177" fontId="23" fillId="0" borderId="172" xfId="2"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4" xfId="2" applyNumberFormat="1" applyFont="1" applyFill="1" applyBorder="1">
      <alignment vertical="center"/>
    </xf>
    <xf numFmtId="191" fontId="29" fillId="0" borderId="12" xfId="2" applyNumberFormat="1" applyFont="1" applyFill="1" applyBorder="1" applyAlignment="1">
      <alignment horizontal="right" vertical="center" shrinkToFit="1"/>
    </xf>
    <xf numFmtId="191" fontId="29" fillId="0" borderId="171" xfId="2" applyNumberFormat="1" applyFont="1" applyFill="1" applyBorder="1" applyAlignment="1">
      <alignment horizontal="right" vertical="center" shrinkToFit="1"/>
    </xf>
    <xf numFmtId="191" fontId="23" fillId="0" borderId="172" xfId="2" applyNumberFormat="1" applyFont="1" applyFill="1" applyBorder="1" applyAlignment="1">
      <alignment horizontal="right" vertical="center" shrinkToFit="1"/>
    </xf>
    <xf numFmtId="177" fontId="23" fillId="0" borderId="5" xfId="2" applyNumberFormat="1" applyFont="1" applyFill="1" applyBorder="1">
      <alignment vertical="center"/>
    </xf>
    <xf numFmtId="177" fontId="23"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1" xfId="2" applyNumberFormat="1" applyFont="1" applyFill="1" applyBorder="1" applyAlignment="1">
      <alignment horizontal="right" vertical="center" shrinkToFit="1"/>
    </xf>
    <xf numFmtId="179" fontId="23" fillId="0" borderId="172" xfId="2" applyNumberFormat="1" applyFont="1" applyFill="1" applyBorder="1" applyAlignment="1">
      <alignment horizontal="right" vertical="center" shrinkToFit="1"/>
    </xf>
    <xf numFmtId="177" fontId="23" fillId="0" borderId="6" xfId="2" applyNumberFormat="1" applyFont="1" applyFill="1" applyBorder="1">
      <alignment vertical="center"/>
    </xf>
    <xf numFmtId="177" fontId="23" fillId="0" borderId="7" xfId="2" applyNumberFormat="1" applyFont="1" applyFill="1" applyBorder="1">
      <alignment vertical="center"/>
    </xf>
    <xf numFmtId="176" fontId="23" fillId="0" borderId="7" xfId="2" applyNumberFormat="1" applyFont="1" applyFill="1" applyBorder="1">
      <alignment vertical="center"/>
    </xf>
    <xf numFmtId="177" fontId="23" fillId="0" borderId="8" xfId="2" applyNumberFormat="1" applyFont="1" applyFill="1" applyBorder="1">
      <alignment vertical="center"/>
    </xf>
    <xf numFmtId="0" fontId="23"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3" fillId="2" borderId="12" xfId="2" applyNumberFormat="1" applyFont="1" applyFill="1" applyBorder="1" applyAlignment="1">
      <alignment horizontal="right" vertical="center" shrinkToFit="1"/>
    </xf>
    <xf numFmtId="181" fontId="23" fillId="2" borderId="171" xfId="2" applyNumberFormat="1" applyFont="1" applyFill="1" applyBorder="1" applyAlignment="1">
      <alignment horizontal="right" vertical="center" shrinkToFit="1"/>
    </xf>
    <xf numFmtId="179" fontId="23" fillId="2" borderId="172" xfId="2" applyNumberFormat="1" applyFont="1" applyFill="1" applyBorder="1" applyAlignment="1">
      <alignment horizontal="right" vertical="center" shrinkToFit="1"/>
    </xf>
    <xf numFmtId="181" fontId="23" fillId="0" borderId="12" xfId="2" applyNumberFormat="1" applyFont="1" applyFill="1" applyBorder="1" applyAlignment="1">
      <alignment horizontal="right" vertical="center" shrinkToFit="1"/>
    </xf>
    <xf numFmtId="181" fontId="23" fillId="0" borderId="171" xfId="2" applyNumberFormat="1" applyFont="1" applyFill="1" applyBorder="1" applyAlignment="1">
      <alignment horizontal="right" vertical="center" shrinkToFit="1"/>
    </xf>
    <xf numFmtId="0" fontId="23" fillId="0" borderId="0" xfId="2" applyFont="1" applyFill="1" applyBorder="1" applyAlignment="1"/>
    <xf numFmtId="0" fontId="3" fillId="0" borderId="0" xfId="2" applyFont="1" applyFill="1" applyBorder="1" applyAlignment="1"/>
    <xf numFmtId="176" fontId="23"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3"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5"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Fill="1" applyBorder="1" applyAlignment="1">
      <alignment horizontal="right" vertical="center" shrinkToFit="1"/>
    </xf>
    <xf numFmtId="181" fontId="29" fillId="0" borderId="1" xfId="5" applyNumberFormat="1" applyFont="1" applyFill="1" applyBorder="1" applyAlignment="1">
      <alignment horizontal="right" vertical="center" shrinkToFit="1"/>
    </xf>
    <xf numFmtId="179" fontId="29" fillId="0" borderId="175" xfId="5" applyNumberFormat="1" applyFont="1" applyFill="1" applyBorder="1" applyAlignment="1">
      <alignment horizontal="right" vertical="center" shrinkToFit="1"/>
    </xf>
    <xf numFmtId="181" fontId="29" fillId="0" borderId="174" xfId="5" applyNumberFormat="1" applyFont="1" applyFill="1" applyBorder="1" applyAlignment="1">
      <alignment horizontal="right" vertical="center" shrinkToFit="1"/>
    </xf>
    <xf numFmtId="179" fontId="29" fillId="0" borderId="176" xfId="5" applyNumberFormat="1" applyFont="1" applyFill="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Fill="1" applyBorder="1" applyAlignment="1">
      <alignment horizontal="right" vertical="center" shrinkToFit="1"/>
    </xf>
    <xf numFmtId="181" fontId="29" fillId="0" borderId="179" xfId="5" applyNumberFormat="1" applyFont="1" applyFill="1" applyBorder="1" applyAlignment="1">
      <alignment horizontal="right" vertical="center" shrinkToFit="1"/>
    </xf>
    <xf numFmtId="179" fontId="29" fillId="0" borderId="177" xfId="5" applyNumberFormat="1" applyFont="1" applyFill="1" applyBorder="1" applyAlignment="1">
      <alignment horizontal="right" vertical="center" shrinkToFit="1"/>
    </xf>
    <xf numFmtId="181" fontId="29" fillId="0" borderId="180" xfId="5" applyNumberFormat="1" applyFont="1" applyFill="1" applyBorder="1" applyAlignment="1">
      <alignment horizontal="right" vertical="center" shrinkToFit="1"/>
    </xf>
    <xf numFmtId="179" fontId="29" fillId="0" borderId="181" xfId="5" applyNumberFormat="1" applyFont="1" applyFill="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3" fillId="0" borderId="0" xfId="16" applyFont="1">
      <alignment vertical="center"/>
    </xf>
    <xf numFmtId="0" fontId="30" fillId="0" borderId="0" xfId="16" applyFont="1" applyAlignment="1">
      <alignment horizontal="right" vertical="center"/>
    </xf>
    <xf numFmtId="0" fontId="31" fillId="6" borderId="21" xfId="16" applyFont="1" applyFill="1" applyBorder="1" applyAlignment="1"/>
    <xf numFmtId="0" fontId="31" fillId="6" borderId="22" xfId="16" applyFont="1" applyFill="1" applyBorder="1" applyAlignment="1">
      <alignment horizontal="right" vertical="top"/>
    </xf>
    <xf numFmtId="0" fontId="31" fillId="6" borderId="23" xfId="16" applyFont="1" applyFill="1" applyBorder="1" applyAlignment="1">
      <alignment horizontal="right" vertical="top"/>
    </xf>
    <xf numFmtId="0" fontId="31" fillId="6" borderId="13" xfId="16" applyFont="1" applyFill="1" applyBorder="1" applyAlignment="1">
      <alignment horizontal="center" vertical="center"/>
    </xf>
    <xf numFmtId="0" fontId="31" fillId="6" borderId="15" xfId="16" applyFont="1" applyFill="1" applyBorder="1" applyAlignment="1">
      <alignment horizontal="center" vertical="center"/>
    </xf>
    <xf numFmtId="0" fontId="31" fillId="6" borderId="61" xfId="16" applyFont="1" applyFill="1" applyBorder="1" applyAlignment="1">
      <alignment horizontal="center" vertical="center"/>
    </xf>
    <xf numFmtId="0" fontId="31" fillId="0" borderId="27" xfId="16" applyFont="1" applyFill="1" applyBorder="1" applyAlignment="1">
      <alignment horizontal="center" vertical="center" wrapText="1"/>
    </xf>
    <xf numFmtId="189" fontId="31" fillId="0" borderId="13" xfId="16" applyNumberFormat="1" applyFont="1" applyFill="1" applyBorder="1" applyAlignment="1" applyProtection="1">
      <alignment horizontal="right" vertical="center" shrinkToFit="1"/>
    </xf>
    <xf numFmtId="189" fontId="31" fillId="0" borderId="15" xfId="16" applyNumberFormat="1" applyFont="1" applyFill="1" applyBorder="1" applyAlignment="1" applyProtection="1">
      <alignment horizontal="right" vertical="center" shrinkToFit="1"/>
    </xf>
    <xf numFmtId="189" fontId="31" fillId="0" borderId="17" xfId="16" applyNumberFormat="1" applyFont="1" applyFill="1" applyBorder="1" applyAlignment="1" applyProtection="1">
      <alignment horizontal="right" vertical="center" shrinkToFit="1"/>
    </xf>
    <xf numFmtId="0" fontId="31" fillId="0" borderId="38" xfId="16" applyFont="1" applyFill="1" applyBorder="1" applyAlignment="1">
      <alignment horizontal="center" vertical="center" wrapText="1"/>
    </xf>
    <xf numFmtId="189" fontId="31" fillId="0" borderId="35" xfId="16" applyNumberFormat="1" applyFont="1" applyFill="1" applyBorder="1" applyAlignment="1" applyProtection="1">
      <alignment horizontal="right" vertical="center" shrinkToFit="1"/>
    </xf>
    <xf numFmtId="189" fontId="31" fillId="0" borderId="36" xfId="16" applyNumberFormat="1" applyFont="1" applyFill="1" applyBorder="1" applyAlignment="1" applyProtection="1">
      <alignment horizontal="right" vertical="center" shrinkToFit="1"/>
    </xf>
    <xf numFmtId="189" fontId="31" fillId="0" borderId="37" xfId="16" applyNumberFormat="1" applyFont="1" applyFill="1" applyBorder="1" applyAlignment="1" applyProtection="1">
      <alignment horizontal="right" vertical="center" shrinkToFit="1"/>
    </xf>
    <xf numFmtId="0" fontId="31" fillId="0" borderId="62" xfId="16" applyFont="1" applyFill="1" applyBorder="1" applyAlignment="1">
      <alignment horizontal="center" vertical="center"/>
    </xf>
    <xf numFmtId="189" fontId="31" fillId="0" borderId="112" xfId="16" applyNumberFormat="1" applyFont="1" applyFill="1" applyBorder="1" applyAlignment="1" applyProtection="1">
      <alignment horizontal="right" vertical="center" shrinkToFit="1"/>
    </xf>
    <xf numFmtId="189" fontId="31" fillId="0" borderId="182" xfId="16" applyNumberFormat="1" applyFont="1" applyFill="1" applyBorder="1" applyAlignment="1" applyProtection="1">
      <alignment horizontal="right" vertical="center" shrinkToFit="1"/>
    </xf>
    <xf numFmtId="189" fontId="31" fillId="0" borderId="63" xfId="16" applyNumberFormat="1" applyFont="1" applyFill="1" applyBorder="1" applyAlignment="1" applyProtection="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1" xfId="17" applyFont="1" applyFill="1" applyBorder="1" applyAlignment="1"/>
    <xf numFmtId="0" fontId="31" fillId="7" borderId="22" xfId="17" applyFont="1" applyFill="1" applyBorder="1" applyAlignment="1">
      <alignment horizontal="right" vertical="top"/>
    </xf>
    <xf numFmtId="0" fontId="31" fillId="7" borderId="23" xfId="17" applyFont="1" applyFill="1" applyBorder="1" applyAlignment="1">
      <alignment horizontal="right" vertical="top"/>
    </xf>
    <xf numFmtId="0" fontId="31" fillId="7" borderId="14" xfId="17" applyFont="1" applyFill="1" applyBorder="1" applyAlignment="1">
      <alignment horizontal="center" vertical="center"/>
    </xf>
    <xf numFmtId="0" fontId="31" fillId="7" borderId="15" xfId="17" applyFont="1" applyFill="1" applyBorder="1" applyAlignment="1">
      <alignment horizontal="center" vertical="center"/>
    </xf>
    <xf numFmtId="0" fontId="31" fillId="7" borderId="17" xfId="17" applyFont="1" applyFill="1" applyBorder="1" applyAlignment="1">
      <alignment horizontal="center" vertical="center"/>
    </xf>
    <xf numFmtId="0" fontId="31" fillId="0" borderId="29" xfId="17" applyFont="1" applyFill="1" applyBorder="1" applyAlignment="1">
      <alignment vertical="center" wrapText="1"/>
    </xf>
    <xf numFmtId="189" fontId="31" fillId="0" borderId="183" xfId="17" applyNumberFormat="1" applyFont="1" applyFill="1" applyBorder="1" applyAlignment="1">
      <alignment horizontal="right" vertical="center" shrinkToFit="1"/>
    </xf>
    <xf numFmtId="189" fontId="31" fillId="0" borderId="184" xfId="17" applyNumberFormat="1" applyFont="1" applyFill="1" applyBorder="1" applyAlignment="1">
      <alignment horizontal="right" vertical="center" shrinkToFit="1"/>
    </xf>
    <xf numFmtId="189" fontId="31" fillId="0" borderId="185" xfId="17" applyNumberFormat="1" applyFont="1" applyFill="1" applyBorder="1" applyAlignment="1">
      <alignment horizontal="right" vertical="center" shrinkToFit="1"/>
    </xf>
    <xf numFmtId="0" fontId="31" fillId="0" borderId="34" xfId="17" applyFont="1" applyFill="1" applyBorder="1" applyAlignment="1">
      <alignment vertical="center"/>
    </xf>
    <xf numFmtId="189" fontId="31" fillId="0" borderId="186" xfId="17" applyNumberFormat="1" applyFont="1" applyFill="1" applyBorder="1" applyAlignment="1">
      <alignment horizontal="right" vertical="center" shrinkToFit="1"/>
    </xf>
    <xf numFmtId="189" fontId="31" fillId="0" borderId="12" xfId="17" applyNumberFormat="1" applyFont="1" applyFill="1" applyBorder="1" applyAlignment="1">
      <alignment horizontal="right" vertical="center" shrinkToFit="1"/>
    </xf>
    <xf numFmtId="189" fontId="31" fillId="0" borderId="187" xfId="17" applyNumberFormat="1" applyFont="1" applyFill="1" applyBorder="1" applyAlignment="1">
      <alignment horizontal="right" vertical="center" shrinkToFit="1"/>
    </xf>
    <xf numFmtId="0" fontId="31" fillId="0" borderId="38" xfId="17" applyFont="1" applyFill="1" applyBorder="1" applyAlignment="1">
      <alignment vertical="center"/>
    </xf>
    <xf numFmtId="0" fontId="31" fillId="0" borderId="62" xfId="17" applyFont="1" applyFill="1" applyBorder="1" applyAlignment="1">
      <alignment vertical="center"/>
    </xf>
    <xf numFmtId="189" fontId="31" fillId="0" borderId="112" xfId="17" applyNumberFormat="1" applyFont="1" applyFill="1" applyBorder="1" applyAlignment="1">
      <alignment horizontal="right" vertical="center" shrinkToFit="1"/>
    </xf>
    <xf numFmtId="189" fontId="31" fillId="0" borderId="182" xfId="17" applyNumberFormat="1" applyFont="1" applyFill="1" applyBorder="1" applyAlignment="1">
      <alignment horizontal="right" vertical="center" shrinkToFit="1"/>
    </xf>
    <xf numFmtId="189" fontId="31" fillId="0" borderId="63" xfId="17" applyNumberFormat="1" applyFont="1" applyFill="1" applyBorder="1" applyAlignment="1">
      <alignment horizontal="right" vertical="center" shrinkToFit="1"/>
    </xf>
    <xf numFmtId="0" fontId="32" fillId="0" borderId="0" xfId="17" applyFont="1" applyFill="1" applyBorder="1" applyAlignment="1">
      <alignment vertical="center"/>
    </xf>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3"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1" xfId="18" applyFont="1" applyFill="1" applyBorder="1" applyAlignment="1"/>
    <xf numFmtId="0" fontId="32" fillId="6" borderId="22" xfId="18" applyFont="1" applyFill="1" applyBorder="1" applyAlignment="1"/>
    <xf numFmtId="0" fontId="32" fillId="6" borderId="22" xfId="18" applyFont="1" applyFill="1" applyBorder="1" applyAlignment="1">
      <alignment horizontal="right" vertical="center"/>
    </xf>
    <xf numFmtId="0" fontId="32" fillId="6" borderId="23" xfId="18" applyFont="1" applyFill="1" applyBorder="1" applyAlignment="1">
      <alignment horizontal="right" vertical="top"/>
    </xf>
    <xf numFmtId="0" fontId="32" fillId="6" borderId="14" xfId="18" applyFont="1" applyFill="1" applyBorder="1" applyAlignment="1">
      <alignment horizontal="center" vertical="center"/>
    </xf>
    <xf numFmtId="0" fontId="32" fillId="6" borderId="15" xfId="18" applyFont="1" applyFill="1" applyBorder="1" applyAlignment="1">
      <alignment horizontal="center" vertical="center"/>
    </xf>
    <xf numFmtId="0" fontId="32" fillId="6" borderId="61" xfId="18" applyFont="1" applyFill="1" applyBorder="1" applyAlignment="1">
      <alignment horizontal="center" vertical="center"/>
    </xf>
    <xf numFmtId="0" fontId="32" fillId="0" borderId="6" xfId="18" applyFont="1" applyFill="1" applyBorder="1" applyAlignment="1">
      <alignment vertical="center" wrapText="1"/>
    </xf>
    <xf numFmtId="181" fontId="32" fillId="0" borderId="183" xfId="18" applyNumberFormat="1" applyFont="1" applyFill="1" applyBorder="1" applyAlignment="1" applyProtection="1">
      <alignment horizontal="right" vertical="center" shrinkToFit="1"/>
    </xf>
    <xf numFmtId="181" fontId="32" fillId="0" borderId="184" xfId="18" applyNumberFormat="1" applyFont="1" applyFill="1" applyBorder="1" applyAlignment="1" applyProtection="1">
      <alignment horizontal="right" vertical="center" shrinkToFit="1"/>
    </xf>
    <xf numFmtId="181" fontId="32" fillId="0" borderId="185" xfId="18" applyNumberFormat="1" applyFont="1" applyFill="1" applyBorder="1" applyAlignment="1" applyProtection="1">
      <alignment horizontal="right" vertical="center" shrinkToFit="1"/>
    </xf>
    <xf numFmtId="0" fontId="32" fillId="0" borderId="10" xfId="18" applyFont="1" applyFill="1" applyBorder="1" applyAlignment="1">
      <alignment vertical="center"/>
    </xf>
    <xf numFmtId="181" fontId="32" fillId="0" borderId="186" xfId="18" applyNumberFormat="1" applyFont="1" applyFill="1" applyBorder="1" applyAlignment="1" applyProtection="1">
      <alignment horizontal="right" vertical="center" shrinkToFit="1"/>
    </xf>
    <xf numFmtId="181" fontId="32" fillId="0" borderId="12" xfId="18" applyNumberFormat="1" applyFont="1" applyFill="1" applyBorder="1" applyAlignment="1" applyProtection="1">
      <alignment horizontal="right" vertical="center" shrinkToFit="1"/>
    </xf>
    <xf numFmtId="181" fontId="32" fillId="0" borderId="187" xfId="18" applyNumberFormat="1" applyFont="1" applyFill="1" applyBorder="1" applyAlignment="1" applyProtection="1">
      <alignment horizontal="right" vertical="center" shrinkToFit="1"/>
    </xf>
    <xf numFmtId="0" fontId="32" fillId="0" borderId="1" xfId="18" applyFont="1" applyFill="1" applyBorder="1" applyAlignment="1">
      <alignment vertical="center"/>
    </xf>
    <xf numFmtId="0" fontId="32" fillId="0" borderId="54" xfId="18" applyFont="1" applyFill="1" applyBorder="1" applyAlignment="1">
      <alignment vertical="center"/>
    </xf>
    <xf numFmtId="181" fontId="32" fillId="0" borderId="112" xfId="18" applyNumberFormat="1" applyFont="1" applyFill="1" applyBorder="1" applyAlignment="1" applyProtection="1">
      <alignment horizontal="right" vertical="center" shrinkToFit="1"/>
    </xf>
    <xf numFmtId="181" fontId="32" fillId="0" borderId="182" xfId="18" applyNumberFormat="1" applyFont="1" applyFill="1" applyBorder="1" applyAlignment="1" applyProtection="1">
      <alignment horizontal="right" vertical="center" shrinkToFit="1"/>
    </xf>
    <xf numFmtId="181" fontId="32" fillId="0" borderId="63" xfId="18" applyNumberFormat="1" applyFont="1" applyFill="1" applyBorder="1" applyAlignment="1" applyProtection="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NumberFormat="1" applyFont="1" applyAlignment="1">
      <alignment horizontal="center" vertical="center" shrinkToFit="1"/>
    </xf>
    <xf numFmtId="0" fontId="33" fillId="8" borderId="21" xfId="18" applyFont="1" applyFill="1" applyBorder="1" applyAlignment="1"/>
    <xf numFmtId="0" fontId="33" fillId="8" borderId="22" xfId="18" applyFont="1" applyFill="1" applyBorder="1" applyAlignment="1"/>
    <xf numFmtId="0" fontId="33" fillId="8" borderId="22" xfId="18" applyFont="1" applyFill="1" applyBorder="1" applyAlignment="1">
      <alignment horizontal="right" vertical="center"/>
    </xf>
    <xf numFmtId="0" fontId="33" fillId="8" borderId="23" xfId="18" applyFont="1" applyFill="1" applyBorder="1" applyAlignment="1">
      <alignment horizontal="right" vertical="top"/>
    </xf>
    <xf numFmtId="0" fontId="33" fillId="8" borderId="14" xfId="18" applyFont="1" applyFill="1" applyBorder="1" applyAlignment="1">
      <alignment horizontal="center" vertical="center"/>
    </xf>
    <xf numFmtId="0" fontId="33" fillId="8" borderId="15" xfId="18" applyFont="1" applyFill="1" applyBorder="1" applyAlignment="1">
      <alignment horizontal="center" vertical="center"/>
    </xf>
    <xf numFmtId="0" fontId="33" fillId="8" borderId="61" xfId="18" applyFont="1" applyFill="1" applyBorder="1" applyAlignment="1">
      <alignment horizontal="center" vertical="center"/>
    </xf>
    <xf numFmtId="181" fontId="33" fillId="0" borderId="183" xfId="18" applyNumberFormat="1" applyFont="1" applyBorder="1" applyAlignment="1" applyProtection="1">
      <alignment horizontal="right" vertical="center" shrinkToFit="1"/>
      <protection locked="0"/>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181" fontId="33" fillId="0" borderId="112" xfId="18" applyNumberFormat="1" applyFont="1" applyBorder="1" applyAlignment="1" applyProtection="1">
      <alignment horizontal="right" vertical="center" shrinkToFit="1"/>
      <protection locked="0"/>
    </xf>
    <xf numFmtId="181" fontId="33" fillId="0" borderId="182" xfId="18" applyNumberFormat="1" applyFont="1" applyBorder="1" applyAlignment="1" applyProtection="1">
      <alignment horizontal="right" vertical="center" shrinkToFit="1"/>
      <protection locked="0"/>
    </xf>
    <xf numFmtId="181" fontId="33" fillId="0" borderId="63"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3" fillId="0" borderId="0" xfId="18" applyFont="1" applyAlignment="1">
      <alignment vertical="top"/>
    </xf>
    <xf numFmtId="0" fontId="37" fillId="0" borderId="0" xfId="18" applyFont="1">
      <alignment vertical="center"/>
    </xf>
    <xf numFmtId="0" fontId="36"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17" xfId="19" applyFont="1" applyFill="1" applyBorder="1" applyAlignment="1">
      <alignment horizontal="center" vertical="center"/>
    </xf>
    <xf numFmtId="0" fontId="32" fillId="0" borderId="6" xfId="19" applyFont="1" applyFill="1" applyBorder="1" applyAlignment="1">
      <alignment vertical="center" wrapText="1"/>
    </xf>
    <xf numFmtId="181" fontId="32" fillId="0" borderId="183" xfId="19" applyNumberFormat="1" applyFont="1" applyFill="1" applyBorder="1" applyAlignment="1" applyProtection="1">
      <alignment horizontal="right" vertical="center" shrinkToFit="1"/>
    </xf>
    <xf numFmtId="181" fontId="32" fillId="0" borderId="184" xfId="19" applyNumberFormat="1" applyFont="1" applyFill="1" applyBorder="1" applyAlignment="1" applyProtection="1">
      <alignment horizontal="right" vertical="center" shrinkToFit="1"/>
    </xf>
    <xf numFmtId="181" fontId="32" fillId="0" borderId="185" xfId="19" applyNumberFormat="1" applyFont="1" applyFill="1" applyBorder="1" applyAlignment="1" applyProtection="1">
      <alignment horizontal="right" vertical="center" shrinkToFit="1"/>
    </xf>
    <xf numFmtId="0" fontId="32" fillId="0" borderId="10" xfId="19" applyFont="1" applyFill="1" applyBorder="1" applyAlignment="1">
      <alignment vertical="center"/>
    </xf>
    <xf numFmtId="181" fontId="32" fillId="0" borderId="186" xfId="19" applyNumberFormat="1" applyFont="1" applyFill="1" applyBorder="1" applyAlignment="1" applyProtection="1">
      <alignment horizontal="right" vertical="center" shrinkToFit="1"/>
    </xf>
    <xf numFmtId="181" fontId="32" fillId="0" borderId="12" xfId="19" applyNumberFormat="1" applyFont="1" applyFill="1" applyBorder="1" applyAlignment="1" applyProtection="1">
      <alignment horizontal="right" vertical="center" shrinkToFit="1"/>
    </xf>
    <xf numFmtId="181" fontId="32" fillId="0" borderId="187" xfId="19" applyNumberFormat="1" applyFont="1" applyFill="1" applyBorder="1" applyAlignment="1" applyProtection="1">
      <alignment horizontal="right" vertical="center" shrinkToFit="1"/>
    </xf>
    <xf numFmtId="0" fontId="32" fillId="0" borderId="1" xfId="19" applyFont="1" applyFill="1" applyBorder="1" applyAlignment="1">
      <alignment vertical="center"/>
    </xf>
    <xf numFmtId="0" fontId="32" fillId="0" borderId="32" xfId="19" applyFont="1" applyFill="1" applyBorder="1" applyAlignment="1">
      <alignment vertical="center"/>
    </xf>
    <xf numFmtId="0" fontId="32" fillId="0" borderId="10" xfId="19" applyFont="1" applyFill="1" applyBorder="1" applyAlignment="1">
      <alignment vertical="center" wrapText="1"/>
    </xf>
    <xf numFmtId="0" fontId="32" fillId="0" borderId="54" xfId="19" applyFont="1" applyFill="1" applyBorder="1" applyAlignment="1">
      <alignment vertical="center"/>
    </xf>
    <xf numFmtId="181" fontId="32" fillId="0" borderId="112" xfId="19" applyNumberFormat="1" applyFont="1" applyFill="1" applyBorder="1" applyAlignment="1" applyProtection="1">
      <alignment horizontal="right" vertical="center" shrinkToFit="1"/>
    </xf>
    <xf numFmtId="181" fontId="32" fillId="0" borderId="182" xfId="19" applyNumberFormat="1" applyFont="1" applyFill="1" applyBorder="1" applyAlignment="1" applyProtection="1">
      <alignment horizontal="right" vertical="center" shrinkToFit="1"/>
    </xf>
    <xf numFmtId="181" fontId="32" fillId="0" borderId="63" xfId="19" applyNumberFormat="1" applyFont="1" applyFill="1" applyBorder="1" applyAlignment="1" applyProtection="1">
      <alignment horizontal="right" vertical="center" shrinkToFit="1"/>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30" fillId="0" borderId="0" xfId="16" applyFont="1" applyAlignment="1">
      <alignment horizontal="right"/>
    </xf>
    <xf numFmtId="0" fontId="38" fillId="6" borderId="21" xfId="16" applyFont="1" applyFill="1" applyBorder="1" applyAlignment="1"/>
    <xf numFmtId="0" fontId="38" fillId="6" borderId="22" xfId="16" applyFont="1" applyFill="1" applyBorder="1" applyAlignment="1">
      <alignment horizontal="right" vertical="top"/>
    </xf>
    <xf numFmtId="0" fontId="38" fillId="6" borderId="23" xfId="16" applyFont="1" applyFill="1" applyBorder="1" applyAlignment="1">
      <alignment horizontal="right" vertical="top"/>
    </xf>
    <xf numFmtId="0" fontId="39" fillId="8" borderId="15" xfId="20" applyFont="1" applyFill="1" applyBorder="1" applyAlignment="1">
      <alignment horizontal="center" vertical="center"/>
    </xf>
    <xf numFmtId="0" fontId="39" fillId="8" borderId="61" xfId="20" applyFont="1" applyFill="1" applyBorder="1" applyAlignment="1">
      <alignment horizontal="center" vertical="center"/>
    </xf>
    <xf numFmtId="0" fontId="38" fillId="0" borderId="27" xfId="16" applyFont="1" applyFill="1" applyBorder="1" applyAlignment="1">
      <alignment horizontal="center" vertical="center" wrapText="1"/>
    </xf>
    <xf numFmtId="181" fontId="38" fillId="0" borderId="15" xfId="20" applyNumberFormat="1" applyFont="1" applyFill="1" applyBorder="1" applyAlignment="1" applyProtection="1">
      <alignment horizontal="right" vertical="center" shrinkToFit="1"/>
    </xf>
    <xf numFmtId="181" fontId="38" fillId="0" borderId="17" xfId="20" applyNumberFormat="1" applyFont="1" applyFill="1" applyBorder="1" applyAlignment="1" applyProtection="1">
      <alignment horizontal="right" vertical="center" shrinkToFit="1"/>
    </xf>
    <xf numFmtId="0" fontId="38" fillId="0" borderId="38" xfId="16" applyFont="1" applyFill="1" applyBorder="1" applyAlignment="1">
      <alignment horizontal="center" vertical="center" wrapText="1"/>
    </xf>
    <xf numFmtId="181" fontId="38" fillId="0" borderId="36" xfId="20" applyNumberFormat="1" applyFont="1" applyFill="1" applyBorder="1" applyAlignment="1" applyProtection="1">
      <alignment horizontal="right" vertical="center" shrinkToFit="1"/>
    </xf>
    <xf numFmtId="181" fontId="38" fillId="0" borderId="37" xfId="20" applyNumberFormat="1" applyFont="1" applyFill="1" applyBorder="1" applyAlignment="1" applyProtection="1">
      <alignment horizontal="right" vertical="center" shrinkToFit="1"/>
    </xf>
    <xf numFmtId="181" fontId="38" fillId="0" borderId="12" xfId="20" applyNumberFormat="1" applyFont="1" applyFill="1" applyBorder="1" applyAlignment="1" applyProtection="1">
      <alignment horizontal="right" vertical="center" shrinkToFit="1"/>
    </xf>
    <xf numFmtId="181" fontId="38" fillId="0" borderId="187" xfId="20" applyNumberFormat="1" applyFont="1" applyFill="1" applyBorder="1" applyAlignment="1" applyProtection="1">
      <alignment horizontal="right" vertical="center" shrinkToFit="1"/>
    </xf>
    <xf numFmtId="0" fontId="38" fillId="0" borderId="24" xfId="16" applyFont="1" applyFill="1" applyBorder="1" applyAlignment="1">
      <alignment horizontal="center" vertical="center"/>
    </xf>
    <xf numFmtId="181" fontId="38" fillId="0" borderId="12" xfId="20" applyNumberFormat="1" applyFont="1" applyFill="1" applyBorder="1" applyAlignment="1" applyProtection="1">
      <alignment horizontal="right" vertical="center" shrinkToFit="1"/>
      <protection locked="0"/>
    </xf>
    <xf numFmtId="181" fontId="38" fillId="0" borderId="187" xfId="20" applyNumberFormat="1" applyFont="1" applyFill="1" applyBorder="1" applyAlignment="1" applyProtection="1">
      <alignment horizontal="right" vertical="center" shrinkToFit="1"/>
      <protection locked="0"/>
    </xf>
    <xf numFmtId="0" fontId="38" fillId="0" borderId="40" xfId="16" applyFont="1" applyFill="1" applyBorder="1" applyAlignment="1">
      <alignment horizontal="center" vertical="center"/>
    </xf>
    <xf numFmtId="181" fontId="38" fillId="0" borderId="182" xfId="20" applyNumberFormat="1" applyFont="1" applyFill="1" applyBorder="1" applyAlignment="1" applyProtection="1">
      <alignment horizontal="right" vertical="center" shrinkToFit="1"/>
      <protection locked="0"/>
    </xf>
    <xf numFmtId="181" fontId="38" fillId="0" borderId="63" xfId="20" applyNumberFormat="1" applyFont="1" applyFill="1" applyBorder="1" applyAlignment="1" applyProtection="1">
      <alignment horizontal="right" vertical="center" shrinkToFit="1"/>
      <protection locked="0"/>
    </xf>
    <xf numFmtId="0" fontId="38" fillId="0" borderId="21" xfId="16" applyFont="1" applyFill="1" applyBorder="1" applyAlignment="1">
      <alignment horizontal="center" vertical="center"/>
    </xf>
    <xf numFmtId="181" fontId="38" fillId="0" borderId="59" xfId="20" applyNumberFormat="1" applyFont="1" applyFill="1" applyBorder="1" applyAlignment="1" applyProtection="1">
      <alignment horizontal="right" vertical="center" shrinkToFit="1"/>
    </xf>
    <xf numFmtId="181" fontId="38" fillId="0" borderId="61" xfId="20" applyNumberFormat="1" applyFont="1" applyFill="1" applyBorder="1" applyAlignment="1" applyProtection="1">
      <alignment horizontal="right" vertical="center" shrinkToFit="1"/>
    </xf>
    <xf numFmtId="0" fontId="11" fillId="0" borderId="18"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0" xfId="7" applyFont="1" applyFill="1" applyBorder="1" applyAlignment="1">
      <alignment horizontal="center" vertical="center"/>
    </xf>
    <xf numFmtId="0" fontId="15" fillId="0" borderId="18" xfId="8" applyFont="1" applyFill="1" applyBorder="1" applyAlignment="1">
      <alignment horizontal="left" vertical="center"/>
    </xf>
    <xf numFmtId="0" fontId="15" fillId="0" borderId="19" xfId="8" applyFont="1" applyFill="1" applyBorder="1" applyAlignment="1">
      <alignment horizontal="left" vertical="center"/>
    </xf>
    <xf numFmtId="0" fontId="15" fillId="0" borderId="20" xfId="8" applyFont="1" applyFill="1" applyBorder="1" applyAlignment="1">
      <alignment horizontal="left" vertical="center"/>
    </xf>
    <xf numFmtId="177" fontId="11" fillId="0" borderId="18" xfId="7" applyNumberFormat="1" applyFont="1" applyFill="1" applyBorder="1" applyAlignment="1">
      <alignment horizontal="right" vertical="center" shrinkToFit="1"/>
    </xf>
    <xf numFmtId="177" fontId="11" fillId="0" borderId="19" xfId="7" applyNumberFormat="1" applyFont="1" applyFill="1" applyBorder="1" applyAlignment="1">
      <alignment horizontal="right" vertical="center" shrinkToFit="1"/>
    </xf>
    <xf numFmtId="177" fontId="11" fillId="0" borderId="20" xfId="7" applyNumberFormat="1" applyFont="1" applyFill="1" applyBorder="1" applyAlignment="1">
      <alignment horizontal="right" vertical="center" shrinkToFit="1"/>
    </xf>
    <xf numFmtId="0" fontId="11" fillId="0" borderId="18" xfId="7" applyFont="1" applyFill="1" applyBorder="1" applyAlignment="1">
      <alignment horizontal="left" vertical="center"/>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183" fontId="11" fillId="0" borderId="18" xfId="7" applyNumberFormat="1" applyFont="1" applyFill="1" applyBorder="1" applyAlignment="1">
      <alignment horizontal="right" vertical="center" shrinkToFit="1"/>
    </xf>
    <xf numFmtId="183" fontId="11" fillId="0" borderId="19" xfId="7" applyNumberFormat="1" applyFont="1" applyFill="1" applyBorder="1" applyAlignment="1">
      <alignment horizontal="right" vertical="center" shrinkToFit="1"/>
    </xf>
    <xf numFmtId="183" fontId="11" fillId="0" borderId="20" xfId="7" applyNumberFormat="1" applyFont="1" applyFill="1" applyBorder="1" applyAlignment="1">
      <alignment horizontal="right" vertical="center" shrinkToFit="1"/>
    </xf>
    <xf numFmtId="49" fontId="12" fillId="0" borderId="0" xfId="7" applyNumberFormat="1" applyFont="1" applyFill="1" applyAlignment="1">
      <alignment horizontal="center" vertical="center"/>
    </xf>
    <xf numFmtId="0" fontId="11" fillId="0" borderId="13" xfId="7" applyFont="1" applyFill="1" applyBorder="1" applyAlignment="1">
      <alignment horizontal="center" vertical="center"/>
    </xf>
    <xf numFmtId="0" fontId="11" fillId="0" borderId="14" xfId="7" applyFont="1" applyFill="1" applyBorder="1" applyAlignment="1">
      <alignment horizontal="center" vertical="center"/>
    </xf>
    <xf numFmtId="0" fontId="11" fillId="0" borderId="15" xfId="7" applyFont="1" applyFill="1" applyBorder="1" applyAlignment="1">
      <alignment horizontal="center" vertical="center"/>
    </xf>
    <xf numFmtId="0" fontId="11" fillId="0" borderId="24"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17"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27"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29"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30"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183" fontId="11" fillId="0" borderId="27" xfId="7" applyNumberFormat="1" applyFont="1" applyFill="1" applyBorder="1" applyAlignment="1">
      <alignment horizontal="right" vertical="center" shrinkToFit="1"/>
    </xf>
    <xf numFmtId="183" fontId="11" fillId="0" borderId="0" xfId="7" applyNumberFormat="1" applyFont="1" applyFill="1" applyBorder="1" applyAlignment="1">
      <alignment horizontal="right" vertical="center" shrinkToFit="1"/>
    </xf>
    <xf numFmtId="183" fontId="11" fillId="0" borderId="28" xfId="7" applyNumberFormat="1" applyFont="1" applyFill="1" applyBorder="1" applyAlignment="1">
      <alignment horizontal="right" vertical="center" shrinkToFit="1"/>
    </xf>
    <xf numFmtId="177" fontId="11" fillId="0" borderId="27" xfId="7" applyNumberFormat="1" applyFont="1" applyFill="1" applyBorder="1" applyAlignment="1">
      <alignment horizontal="right" vertical="center" shrinkToFit="1"/>
    </xf>
    <xf numFmtId="177" fontId="11" fillId="0" borderId="0" xfId="7" applyNumberFormat="1" applyFont="1" applyFill="1" applyBorder="1" applyAlignment="1">
      <alignment horizontal="right" vertical="center" shrinkToFit="1"/>
    </xf>
    <xf numFmtId="177" fontId="11" fillId="0" borderId="28" xfId="7" applyNumberFormat="1" applyFont="1" applyFill="1" applyBorder="1" applyAlignment="1">
      <alignment horizontal="right" vertical="center" shrinkToFit="1"/>
    </xf>
    <xf numFmtId="0" fontId="11" fillId="0" borderId="27" xfId="7" applyFont="1" applyFill="1" applyBorder="1" applyAlignment="1">
      <alignment horizontal="left" vertical="center"/>
    </xf>
    <xf numFmtId="0" fontId="11" fillId="0" borderId="0" xfId="7" applyFont="1" applyFill="1" applyBorder="1" applyAlignment="1">
      <alignment horizontal="left" vertical="center"/>
    </xf>
    <xf numFmtId="0" fontId="11" fillId="0" borderId="28" xfId="7" applyFont="1" applyFill="1" applyBorder="1" applyAlignment="1">
      <alignment horizontal="left" vertical="center"/>
    </xf>
    <xf numFmtId="0" fontId="11" fillId="0" borderId="35"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36" xfId="7" applyFont="1" applyFill="1" applyBorder="1" applyAlignment="1">
      <alignment horizontal="center" vertical="center"/>
    </xf>
    <xf numFmtId="0" fontId="11" fillId="0" borderId="40" xfId="7" applyFont="1" applyFill="1" applyBorder="1" applyAlignment="1">
      <alignment horizontal="center" vertical="center"/>
    </xf>
    <xf numFmtId="0" fontId="11" fillId="0" borderId="41" xfId="7" applyFont="1" applyFill="1" applyBorder="1" applyAlignment="1">
      <alignment horizontal="center" vertical="center"/>
    </xf>
    <xf numFmtId="0" fontId="11" fillId="0" borderId="42" xfId="7" applyFont="1" applyFill="1" applyBorder="1" applyAlignment="1">
      <alignment horizontal="center" vertical="center"/>
    </xf>
    <xf numFmtId="0" fontId="11" fillId="0" borderId="1" xfId="7" applyFont="1" applyFill="1" applyBorder="1" applyAlignment="1">
      <alignment horizontal="center" vertical="center"/>
    </xf>
    <xf numFmtId="0" fontId="11" fillId="0" borderId="37"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38" xfId="7" applyFont="1" applyFill="1" applyBorder="1" applyAlignment="1">
      <alignment horizontal="center" vertical="center"/>
    </xf>
    <xf numFmtId="0" fontId="11" fillId="0" borderId="2"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46"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39" xfId="7" applyNumberFormat="1" applyFont="1" applyFill="1" applyBorder="1" applyAlignment="1">
      <alignment horizontal="center" vertical="center"/>
    </xf>
    <xf numFmtId="49" fontId="11" fillId="0" borderId="4" xfId="7" applyNumberFormat="1" applyFont="1" applyFill="1" applyBorder="1" applyAlignment="1">
      <alignment horizontal="center" vertical="center"/>
    </xf>
    <xf numFmtId="49" fontId="11" fillId="0" borderId="0" xfId="7" applyNumberFormat="1" applyFont="1" applyFill="1" applyBorder="1" applyAlignment="1">
      <alignment horizontal="center" vertical="center"/>
    </xf>
    <xf numFmtId="49" fontId="11" fillId="0" borderId="28" xfId="7" applyNumberFormat="1" applyFont="1" applyFill="1" applyBorder="1" applyAlignment="1">
      <alignment horizontal="center" vertical="center"/>
    </xf>
    <xf numFmtId="49" fontId="11" fillId="0" borderId="43" xfId="7" applyNumberFormat="1" applyFont="1" applyFill="1" applyBorder="1" applyAlignment="1">
      <alignment horizontal="center" vertical="center"/>
    </xf>
    <xf numFmtId="49" fontId="11" fillId="0" borderId="46" xfId="7" applyNumberFormat="1" applyFont="1" applyFill="1" applyBorder="1" applyAlignment="1">
      <alignment horizontal="center" vertical="center"/>
    </xf>
    <xf numFmtId="49" fontId="11" fillId="0" borderId="47" xfId="7" applyNumberFormat="1" applyFont="1" applyFill="1" applyBorder="1" applyAlignment="1">
      <alignment horizontal="center" vertical="center"/>
    </xf>
    <xf numFmtId="0" fontId="11" fillId="0" borderId="34"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5" fillId="0" borderId="2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28" xfId="8" applyFont="1" applyFill="1" applyBorder="1" applyAlignment="1">
      <alignment horizontal="left" vertical="center"/>
    </xf>
    <xf numFmtId="184" fontId="11" fillId="0" borderId="27" xfId="7" applyNumberFormat="1" applyFont="1" applyFill="1" applyBorder="1" applyAlignment="1">
      <alignment horizontal="right" vertical="center" shrinkToFit="1"/>
    </xf>
    <xf numFmtId="184" fontId="11" fillId="0" borderId="0" xfId="7" applyNumberFormat="1" applyFont="1" applyFill="1" applyBorder="1" applyAlignment="1">
      <alignment horizontal="right" vertical="center" shrinkToFit="1"/>
    </xf>
    <xf numFmtId="184" fontId="11" fillId="0" borderId="28" xfId="7" applyNumberFormat="1" applyFont="1" applyFill="1" applyBorder="1" applyAlignment="1">
      <alignment horizontal="right" vertical="center" shrinkToFit="1"/>
    </xf>
    <xf numFmtId="185" fontId="11" fillId="0" borderId="27" xfId="7" applyNumberFormat="1" applyFont="1" applyFill="1" applyBorder="1" applyAlignment="1">
      <alignment horizontal="right" vertical="center" shrinkToFit="1"/>
    </xf>
    <xf numFmtId="185" fontId="11" fillId="0" borderId="0" xfId="7" applyNumberFormat="1" applyFont="1" applyFill="1" applyBorder="1" applyAlignment="1">
      <alignment horizontal="right" vertical="center" shrinkToFit="1"/>
    </xf>
    <xf numFmtId="185" fontId="11" fillId="0" borderId="28" xfId="7" applyNumberFormat="1" applyFont="1" applyFill="1" applyBorder="1" applyAlignment="1">
      <alignment horizontal="right" vertical="center" shrinkToFit="1"/>
    </xf>
    <xf numFmtId="0" fontId="11" fillId="0" borderId="48" xfId="7" applyFont="1" applyFill="1" applyBorder="1" applyAlignment="1">
      <alignment horizontal="center" vertical="center"/>
    </xf>
    <xf numFmtId="0" fontId="11" fillId="0" borderId="49" xfId="7" applyFont="1" applyFill="1" applyBorder="1" applyAlignment="1">
      <alignment vertical="center"/>
    </xf>
    <xf numFmtId="0" fontId="11" fillId="0" borderId="50" xfId="7" applyFont="1" applyFill="1" applyBorder="1" applyAlignment="1">
      <alignment vertical="center"/>
    </xf>
    <xf numFmtId="0" fontId="11" fillId="0" borderId="51" xfId="7" applyFont="1" applyFill="1" applyBorder="1" applyAlignment="1">
      <alignment vertical="center"/>
    </xf>
    <xf numFmtId="177" fontId="11" fillId="0" borderId="49" xfId="7" applyNumberFormat="1" applyFont="1" applyFill="1" applyBorder="1" applyAlignment="1">
      <alignment horizontal="right" vertical="center" shrinkToFit="1"/>
    </xf>
    <xf numFmtId="177" fontId="11" fillId="0" borderId="50" xfId="7" applyNumberFormat="1" applyFont="1" applyFill="1" applyBorder="1" applyAlignment="1">
      <alignment horizontal="right" vertical="center" shrinkToFit="1"/>
    </xf>
    <xf numFmtId="177" fontId="11" fillId="0" borderId="52" xfId="7" applyNumberFormat="1" applyFont="1" applyFill="1" applyBorder="1" applyAlignment="1">
      <alignment horizontal="right" vertical="center" shrinkToFit="1"/>
    </xf>
    <xf numFmtId="0" fontId="11" fillId="0" borderId="10" xfId="7" applyFont="1" applyFill="1" applyBorder="1" applyAlignment="1">
      <alignment vertical="center"/>
    </xf>
    <xf numFmtId="177" fontId="11" fillId="0" borderId="10" xfId="7" applyNumberFormat="1" applyFont="1" applyFill="1" applyBorder="1" applyAlignment="1">
      <alignment horizontal="right" vertical="center" shrinkToFit="1"/>
    </xf>
    <xf numFmtId="177" fontId="11" fillId="0" borderId="9" xfId="7" applyNumberFormat="1" applyFont="1" applyFill="1" applyBorder="1" applyAlignment="1">
      <alignment horizontal="right" vertical="center" shrinkToFit="1"/>
    </xf>
    <xf numFmtId="177" fontId="11" fillId="0" borderId="53" xfId="7" applyNumberFormat="1" applyFont="1" applyFill="1" applyBorder="1" applyAlignment="1">
      <alignment horizontal="right" vertical="center" shrinkToFit="1"/>
    </xf>
    <xf numFmtId="0" fontId="11" fillId="0" borderId="54" xfId="7" applyFont="1" applyFill="1" applyBorder="1" applyAlignment="1">
      <alignment vertical="center"/>
    </xf>
    <xf numFmtId="0" fontId="11" fillId="0" borderId="55" xfId="7" applyFont="1" applyFill="1" applyBorder="1" applyAlignment="1">
      <alignment vertical="center"/>
    </xf>
    <xf numFmtId="0" fontId="11" fillId="0" borderId="56" xfId="7" applyFont="1" applyFill="1" applyBorder="1" applyAlignment="1">
      <alignment vertical="center"/>
    </xf>
    <xf numFmtId="187" fontId="11" fillId="0" borderId="54" xfId="7" applyNumberFormat="1" applyFont="1" applyFill="1" applyBorder="1" applyAlignment="1">
      <alignment horizontal="right" vertical="center" shrinkToFit="1"/>
    </xf>
    <xf numFmtId="187" fontId="11" fillId="0" borderId="55" xfId="7" applyNumberFormat="1" applyFont="1" applyFill="1" applyBorder="1" applyAlignment="1">
      <alignment horizontal="right" vertical="center" shrinkToFit="1"/>
    </xf>
    <xf numFmtId="187" fontId="11" fillId="0" borderId="57" xfId="7" applyNumberFormat="1" applyFont="1" applyFill="1" applyBorder="1" applyAlignment="1">
      <alignment horizontal="right" vertical="center" shrinkToFit="1"/>
    </xf>
    <xf numFmtId="0" fontId="11" fillId="0" borderId="18" xfId="7" applyFont="1" applyFill="1" applyBorder="1" applyAlignment="1">
      <alignment horizontal="center" vertical="center" wrapText="1"/>
    </xf>
    <xf numFmtId="0" fontId="11" fillId="0" borderId="19" xfId="7" applyFont="1" applyFill="1" applyBorder="1" applyAlignment="1">
      <alignment horizontal="center" vertical="center" wrapText="1"/>
    </xf>
    <xf numFmtId="0" fontId="11" fillId="0" borderId="14" xfId="7" applyFont="1" applyFill="1" applyBorder="1" applyAlignment="1">
      <alignment horizontal="center" vertical="center" wrapText="1"/>
    </xf>
    <xf numFmtId="0" fontId="11" fillId="0" borderId="27"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1" fillId="0" borderId="45" xfId="7" applyFont="1" applyFill="1" applyBorder="1" applyAlignment="1">
      <alignment horizontal="center" vertical="center" wrapText="1"/>
    </xf>
    <xf numFmtId="0" fontId="11" fillId="0" borderId="46" xfId="7" applyFont="1" applyFill="1" applyBorder="1" applyAlignment="1">
      <alignment horizontal="center" vertical="center" wrapText="1"/>
    </xf>
    <xf numFmtId="0" fontId="11" fillId="0" borderId="41" xfId="7" applyFont="1" applyFill="1" applyBorder="1" applyAlignment="1">
      <alignment horizontal="center" vertical="center" wrapText="1"/>
    </xf>
    <xf numFmtId="0" fontId="15" fillId="0" borderId="16" xfId="7" applyFont="1" applyFill="1" applyBorder="1" applyAlignment="1">
      <alignment vertical="center"/>
    </xf>
    <xf numFmtId="0" fontId="15" fillId="0" borderId="50" xfId="7" applyFont="1" applyFill="1" applyBorder="1" applyAlignment="1">
      <alignment vertical="center"/>
    </xf>
    <xf numFmtId="0" fontId="15" fillId="0" borderId="51" xfId="7" applyFont="1" applyFill="1" applyBorder="1" applyAlignment="1">
      <alignment vertical="center"/>
    </xf>
    <xf numFmtId="177" fontId="15" fillId="0" borderId="16" xfId="7" applyNumberFormat="1" applyFont="1" applyFill="1" applyBorder="1" applyAlignment="1">
      <alignment horizontal="right" vertical="center" shrinkToFit="1"/>
    </xf>
    <xf numFmtId="177" fontId="15" fillId="0" borderId="19" xfId="7" applyNumberFormat="1" applyFont="1" applyFill="1" applyBorder="1" applyAlignment="1">
      <alignment horizontal="right" vertical="center" shrinkToFit="1"/>
    </xf>
    <xf numFmtId="177" fontId="15" fillId="0" borderId="20" xfId="7" applyNumberFormat="1" applyFont="1" applyFill="1" applyBorder="1" applyAlignment="1">
      <alignment horizontal="right" vertical="center" shrinkToFit="1"/>
    </xf>
    <xf numFmtId="0" fontId="11" fillId="0" borderId="34"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10" xfId="7" applyFont="1" applyFill="1" applyBorder="1" applyAlignment="1">
      <alignment horizontal="center" vertical="center" shrinkToFit="1"/>
    </xf>
    <xf numFmtId="0" fontId="11" fillId="0" borderId="9" xfId="7" applyFont="1" applyFill="1" applyBorder="1" applyAlignment="1">
      <alignment horizontal="center" vertical="center" shrinkToFit="1"/>
    </xf>
    <xf numFmtId="0" fontId="11" fillId="0" borderId="11" xfId="7" applyFont="1" applyFill="1" applyBorder="1" applyAlignment="1">
      <alignment horizontal="center" vertical="center" shrinkToFit="1"/>
    </xf>
    <xf numFmtId="0" fontId="11" fillId="0" borderId="53" xfId="7" applyFont="1" applyFill="1" applyBorder="1" applyAlignment="1">
      <alignment horizontal="center" vertical="center" shrinkToFit="1"/>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77" fontId="15" fillId="0" borderId="10" xfId="7" applyNumberFormat="1" applyFont="1" applyFill="1" applyBorder="1" applyAlignment="1">
      <alignment horizontal="right" vertical="center" shrinkToFit="1"/>
    </xf>
    <xf numFmtId="177" fontId="15" fillId="0" borderId="9" xfId="7" applyNumberFormat="1" applyFont="1" applyFill="1" applyBorder="1" applyAlignment="1">
      <alignment horizontal="right" vertical="center" shrinkToFit="1"/>
    </xf>
    <xf numFmtId="177" fontId="15" fillId="0" borderId="53" xfId="7" applyNumberFormat="1" applyFont="1" applyFill="1" applyBorder="1" applyAlignment="1">
      <alignment horizontal="right" vertical="center" shrinkToFit="1"/>
    </xf>
    <xf numFmtId="183" fontId="11" fillId="0" borderId="10" xfId="7" applyNumberFormat="1" applyFont="1" applyFill="1" applyBorder="1" applyAlignment="1">
      <alignment horizontal="right" vertical="center" shrinkToFit="1"/>
    </xf>
    <xf numFmtId="183" fontId="11" fillId="0" borderId="9" xfId="7" applyNumberFormat="1" applyFont="1" applyFill="1" applyBorder="1" applyAlignment="1">
      <alignment horizontal="right" vertical="center" shrinkToFit="1"/>
    </xf>
    <xf numFmtId="183" fontId="11" fillId="0" borderId="11" xfId="7" applyNumberFormat="1" applyFont="1" applyFill="1" applyBorder="1" applyAlignment="1">
      <alignment horizontal="right" vertical="center" shrinkToFit="1"/>
    </xf>
    <xf numFmtId="183" fontId="11" fillId="0" borderId="53" xfId="7" applyNumberFormat="1" applyFont="1" applyFill="1" applyBorder="1" applyAlignment="1">
      <alignment horizontal="right" vertical="center" shrinkToFit="1"/>
    </xf>
    <xf numFmtId="0" fontId="15" fillId="0" borderId="1" xfId="9" applyFont="1" applyFill="1" applyBorder="1" applyAlignment="1">
      <alignment horizontal="center" vertical="center" shrinkToFit="1"/>
    </xf>
    <xf numFmtId="0" fontId="15" fillId="0" borderId="2" xfId="9" applyFont="1" applyFill="1" applyBorder="1" applyAlignment="1">
      <alignment horizontal="center" vertical="center" shrinkToFit="1"/>
    </xf>
    <xf numFmtId="0" fontId="15" fillId="0" borderId="3" xfId="9" applyFont="1" applyFill="1" applyBorder="1" applyAlignment="1">
      <alignment horizontal="center" vertical="center" shrinkToFit="1"/>
    </xf>
    <xf numFmtId="177" fontId="11" fillId="0" borderId="11" xfId="7" applyNumberFormat="1" applyFont="1" applyFill="1" applyBorder="1" applyAlignment="1">
      <alignment horizontal="right" vertical="center" shrinkToFit="1"/>
    </xf>
    <xf numFmtId="0" fontId="11" fillId="0" borderId="45" xfId="7" applyFont="1" applyFill="1" applyBorder="1" applyAlignment="1">
      <alignment horizontal="left" vertical="center"/>
    </xf>
    <xf numFmtId="0" fontId="11" fillId="0" borderId="46" xfId="7" applyFont="1" applyFill="1" applyBorder="1" applyAlignment="1">
      <alignment horizontal="left" vertical="center"/>
    </xf>
    <xf numFmtId="0" fontId="11" fillId="0" borderId="47" xfId="7" applyFont="1" applyFill="1" applyBorder="1" applyAlignment="1">
      <alignment horizontal="left" vertical="center"/>
    </xf>
    <xf numFmtId="183" fontId="11" fillId="0" borderId="45" xfId="7" applyNumberFormat="1" applyFont="1" applyFill="1" applyBorder="1" applyAlignment="1">
      <alignment horizontal="right" vertical="center" shrinkToFit="1"/>
    </xf>
    <xf numFmtId="183" fontId="11" fillId="0" borderId="46" xfId="7" applyNumberFormat="1" applyFont="1" applyFill="1" applyBorder="1" applyAlignment="1">
      <alignment horizontal="right" vertical="center" shrinkToFit="1"/>
    </xf>
    <xf numFmtId="183" fontId="11" fillId="0" borderId="47" xfId="7" applyNumberFormat="1" applyFont="1" applyFill="1" applyBorder="1" applyAlignment="1">
      <alignment horizontal="right" vertical="center" shrinkToFit="1"/>
    </xf>
    <xf numFmtId="0" fontId="11" fillId="0" borderId="18" xfId="10" applyFont="1" applyFill="1" applyBorder="1" applyAlignment="1">
      <alignment horizontal="left" vertical="center"/>
    </xf>
    <xf numFmtId="0" fontId="11" fillId="0" borderId="19" xfId="10" applyFont="1" applyFill="1" applyBorder="1" applyAlignment="1">
      <alignment horizontal="left" vertical="center"/>
    </xf>
    <xf numFmtId="0" fontId="11" fillId="0" borderId="20" xfId="10" applyFont="1" applyFill="1" applyBorder="1" applyAlignment="1">
      <alignment horizontal="left" vertical="center"/>
    </xf>
    <xf numFmtId="187" fontId="15" fillId="0" borderId="1" xfId="7" applyNumberFormat="1" applyFont="1" applyFill="1" applyBorder="1" applyAlignment="1">
      <alignment horizontal="right" vertical="center" shrinkToFit="1"/>
    </xf>
    <xf numFmtId="187" fontId="15" fillId="0" borderId="2" xfId="7" applyNumberFormat="1" applyFont="1" applyFill="1" applyBorder="1" applyAlignment="1">
      <alignment horizontal="right" vertical="center" shrinkToFit="1"/>
    </xf>
    <xf numFmtId="187" fontId="15" fillId="0" borderId="39" xfId="7" applyNumberFormat="1" applyFont="1" applyFill="1" applyBorder="1" applyAlignment="1">
      <alignment horizontal="right" vertical="center" shrinkToFit="1"/>
    </xf>
    <xf numFmtId="0" fontId="15" fillId="0" borderId="54" xfId="9" applyFont="1" applyFill="1" applyBorder="1" applyAlignment="1">
      <alignment horizontal="center" vertical="center" shrinkToFit="1"/>
    </xf>
    <xf numFmtId="0" fontId="15" fillId="0" borderId="55" xfId="9" applyFont="1" applyFill="1" applyBorder="1" applyAlignment="1">
      <alignment horizontal="center" vertical="center" shrinkToFit="1"/>
    </xf>
    <xf numFmtId="0" fontId="15" fillId="0" borderId="56" xfId="9" applyFont="1" applyFill="1" applyBorder="1" applyAlignment="1">
      <alignment horizontal="center" vertical="center" shrinkToFit="1"/>
    </xf>
    <xf numFmtId="0" fontId="17" fillId="0" borderId="0" xfId="7" applyFont="1" applyFill="1" applyBorder="1" applyAlignment="1">
      <alignment horizontal="left" vertical="center" wrapText="1"/>
    </xf>
    <xf numFmtId="0" fontId="17" fillId="0" borderId="28" xfId="7" applyFont="1" applyFill="1" applyBorder="1" applyAlignment="1">
      <alignment horizontal="left" vertical="center" wrapText="1"/>
    </xf>
    <xf numFmtId="0" fontId="15" fillId="0" borderId="2" xfId="7" applyFont="1" applyFill="1" applyBorder="1" applyAlignment="1">
      <alignment vertical="center"/>
    </xf>
    <xf numFmtId="0" fontId="15" fillId="0" borderId="3" xfId="7" applyFont="1" applyFill="1" applyBorder="1" applyAlignment="1">
      <alignment vertical="center"/>
    </xf>
    <xf numFmtId="0" fontId="11" fillId="0" borderId="58" xfId="7" applyFont="1" applyFill="1" applyBorder="1" applyAlignment="1">
      <alignment horizontal="center" vertical="center"/>
    </xf>
    <xf numFmtId="0" fontId="11" fillId="0" borderId="59" xfId="7" applyFont="1" applyFill="1" applyBorder="1" applyAlignment="1">
      <alignment horizontal="center" vertical="center"/>
    </xf>
    <xf numFmtId="185" fontId="11" fillId="0" borderId="59" xfId="7" applyNumberFormat="1" applyFont="1" applyFill="1" applyBorder="1" applyAlignment="1">
      <alignment horizontal="right" vertical="center" shrinkToFit="1"/>
    </xf>
    <xf numFmtId="185" fontId="11" fillId="0" borderId="60" xfId="7" applyNumberFormat="1" applyFont="1" applyFill="1" applyBorder="1" applyAlignment="1">
      <alignment horizontal="right" vertical="center" shrinkToFit="1"/>
    </xf>
    <xf numFmtId="185" fontId="11" fillId="0" borderId="61" xfId="7" applyNumberFormat="1" applyFont="1" applyFill="1" applyBorder="1" applyAlignment="1">
      <alignment horizontal="right" vertical="center" shrinkToFit="1"/>
    </xf>
    <xf numFmtId="183" fontId="11" fillId="0" borderId="54" xfId="7" applyNumberFormat="1" applyFont="1" applyFill="1" applyBorder="1" applyAlignment="1">
      <alignment horizontal="right" vertical="center" shrinkToFit="1"/>
    </xf>
    <xf numFmtId="183" fontId="11" fillId="0" borderId="55" xfId="7" applyNumberFormat="1" applyFont="1" applyFill="1" applyBorder="1" applyAlignment="1">
      <alignment horizontal="right" vertical="center" shrinkToFit="1"/>
    </xf>
    <xf numFmtId="183" fontId="11" fillId="0" borderId="56" xfId="7" applyNumberFormat="1" applyFont="1" applyFill="1" applyBorder="1" applyAlignment="1">
      <alignment horizontal="right" vertical="center" shrinkToFit="1"/>
    </xf>
    <xf numFmtId="183" fontId="11" fillId="0" borderId="57" xfId="7" applyNumberFormat="1" applyFont="1" applyFill="1" applyBorder="1" applyAlignment="1">
      <alignment horizontal="right" vertical="center" shrinkToFit="1"/>
    </xf>
    <xf numFmtId="177" fontId="11" fillId="0" borderId="59" xfId="7" applyNumberFormat="1" applyFont="1" applyFill="1" applyBorder="1" applyAlignment="1">
      <alignment horizontal="right" vertical="center" shrinkToFit="1"/>
    </xf>
    <xf numFmtId="177" fontId="11" fillId="0" borderId="60" xfId="7" applyNumberFormat="1" applyFont="1" applyFill="1" applyBorder="1" applyAlignment="1">
      <alignment horizontal="right" vertical="center" shrinkToFit="1"/>
    </xf>
    <xf numFmtId="177" fontId="11" fillId="0" borderId="61" xfId="7" applyNumberFormat="1" applyFont="1" applyFill="1" applyBorder="1" applyAlignment="1">
      <alignment horizontal="right" vertical="center" shrinkToFit="1"/>
    </xf>
    <xf numFmtId="183" fontId="11" fillId="0" borderId="46" xfId="7" applyNumberFormat="1" applyFont="1" applyFill="1" applyBorder="1" applyAlignment="1">
      <alignment horizontal="right" vertical="center"/>
    </xf>
    <xf numFmtId="183" fontId="11" fillId="0" borderId="47" xfId="7" applyNumberFormat="1" applyFont="1" applyFill="1" applyBorder="1" applyAlignment="1">
      <alignment horizontal="right" vertical="center"/>
    </xf>
    <xf numFmtId="0" fontId="11" fillId="0" borderId="62" xfId="7" applyFont="1" applyFill="1" applyBorder="1" applyAlignment="1">
      <alignment vertical="center"/>
    </xf>
    <xf numFmtId="0" fontId="11" fillId="0" borderId="63" xfId="7" applyFont="1" applyFill="1" applyBorder="1" applyAlignment="1">
      <alignment horizontal="center" vertical="center"/>
    </xf>
    <xf numFmtId="0" fontId="11" fillId="0" borderId="57" xfId="7" applyFont="1" applyFill="1" applyBorder="1" applyAlignment="1">
      <alignment horizontal="center" vertical="center"/>
    </xf>
    <xf numFmtId="0" fontId="11" fillId="0" borderId="64" xfId="7" applyFont="1" applyFill="1" applyBorder="1" applyAlignment="1">
      <alignment horizontal="center" vertical="center"/>
    </xf>
    <xf numFmtId="177" fontId="11" fillId="0" borderId="19" xfId="7" applyNumberFormat="1" applyFont="1" applyFill="1" applyBorder="1" applyAlignment="1">
      <alignment horizontal="right" vertical="center"/>
    </xf>
    <xf numFmtId="177" fontId="11" fillId="0" borderId="20" xfId="7" applyNumberFormat="1" applyFont="1" applyFill="1" applyBorder="1" applyAlignment="1">
      <alignment horizontal="right" vertical="center"/>
    </xf>
    <xf numFmtId="0" fontId="11" fillId="0" borderId="65" xfId="7" applyFont="1" applyFill="1" applyBorder="1" applyAlignment="1">
      <alignment horizontal="center" vertical="center"/>
    </xf>
    <xf numFmtId="0" fontId="11" fillId="0" borderId="50" xfId="7" applyFont="1" applyFill="1" applyBorder="1" applyAlignment="1">
      <alignment horizontal="center" vertical="center"/>
    </xf>
    <xf numFmtId="0" fontId="11" fillId="0" borderId="52" xfId="7" applyFont="1" applyFill="1" applyBorder="1" applyAlignment="1">
      <alignment horizontal="center" vertical="center"/>
    </xf>
    <xf numFmtId="0" fontId="11" fillId="0" borderId="38"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1" fillId="0" borderId="27"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1" fillId="0" borderId="45" xfId="7" applyFont="1" applyFill="1" applyBorder="1" applyAlignment="1">
      <alignment horizontal="center" vertical="center" textRotation="255"/>
    </xf>
    <xf numFmtId="0" fontId="11" fillId="0" borderId="46" xfId="7" applyFont="1" applyFill="1" applyBorder="1" applyAlignment="1">
      <alignment horizontal="center" vertical="center" textRotation="255"/>
    </xf>
    <xf numFmtId="0" fontId="11" fillId="0" borderId="41" xfId="7" applyFont="1" applyFill="1" applyBorder="1" applyAlignment="1">
      <alignment horizontal="center" vertical="center" textRotation="255"/>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177" fontId="11" fillId="0" borderId="54" xfId="7" applyNumberFormat="1" applyFont="1" applyFill="1" applyBorder="1" applyAlignment="1">
      <alignment horizontal="right" vertical="center"/>
    </xf>
    <xf numFmtId="177" fontId="11" fillId="0" borderId="55" xfId="7" applyNumberFormat="1" applyFont="1" applyFill="1" applyBorder="1" applyAlignment="1">
      <alignment horizontal="right" vertical="center"/>
    </xf>
    <xf numFmtId="177" fontId="11" fillId="0" borderId="56" xfId="7" applyNumberFormat="1" applyFont="1" applyFill="1" applyBorder="1" applyAlignment="1">
      <alignment horizontal="right" vertical="center"/>
    </xf>
    <xf numFmtId="0" fontId="11" fillId="0" borderId="43" xfId="7" applyFont="1" applyFill="1" applyBorder="1" applyAlignment="1">
      <alignment horizontal="center" vertical="center" shrinkToFit="1"/>
    </xf>
    <xf numFmtId="0" fontId="11" fillId="0" borderId="46" xfId="7" applyFont="1" applyFill="1" applyBorder="1" applyAlignment="1">
      <alignment horizontal="center" vertical="center" shrinkToFit="1"/>
    </xf>
    <xf numFmtId="0" fontId="11" fillId="0" borderId="41" xfId="7" applyFont="1" applyFill="1" applyBorder="1" applyAlignment="1">
      <alignment horizontal="center" vertical="center" shrinkToFit="1"/>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39" xfId="7" applyFont="1" applyFill="1" applyBorder="1" applyAlignment="1">
      <alignment horizontal="center" vertical="center" wrapText="1"/>
    </xf>
    <xf numFmtId="0" fontId="17" fillId="0" borderId="30" xfId="7" applyFont="1" applyFill="1" applyBorder="1" applyAlignment="1">
      <alignment horizontal="center" vertical="center" wrapText="1"/>
    </xf>
    <xf numFmtId="0" fontId="15" fillId="0" borderId="45" xfId="8" applyFont="1" applyFill="1" applyBorder="1" applyAlignment="1">
      <alignment horizontal="left" vertical="center"/>
    </xf>
    <xf numFmtId="0" fontId="15" fillId="0" borderId="46" xfId="8" applyFont="1" applyFill="1" applyBorder="1" applyAlignment="1">
      <alignment horizontal="left" vertical="center"/>
    </xf>
    <xf numFmtId="0" fontId="15" fillId="0" borderId="47" xfId="8" applyFont="1" applyFill="1" applyBorder="1" applyAlignment="1">
      <alignment horizontal="left" vertical="center"/>
    </xf>
    <xf numFmtId="177" fontId="11" fillId="0" borderId="45" xfId="7" applyNumberFormat="1" applyFont="1" applyFill="1" applyBorder="1" applyAlignment="1">
      <alignment horizontal="right" vertical="center" shrinkToFit="1"/>
    </xf>
    <xf numFmtId="177" fontId="11" fillId="0" borderId="46" xfId="7" applyNumberFormat="1" applyFont="1" applyFill="1" applyBorder="1" applyAlignment="1">
      <alignment horizontal="right" vertical="center" shrinkToFit="1"/>
    </xf>
    <xf numFmtId="177" fontId="11" fillId="0" borderId="47" xfId="7" applyNumberFormat="1" applyFont="1" applyFill="1" applyBorder="1" applyAlignment="1">
      <alignment horizontal="right" vertical="center" shrinkToFit="1"/>
    </xf>
    <xf numFmtId="0" fontId="18" fillId="0" borderId="9" xfId="7" applyFont="1" applyFill="1" applyBorder="1">
      <alignment vertical="center"/>
    </xf>
    <xf numFmtId="0" fontId="18" fillId="0" borderId="11" xfId="7" applyFont="1" applyFill="1" applyBorder="1">
      <alignment vertical="center"/>
    </xf>
    <xf numFmtId="0" fontId="15" fillId="0" borderId="18" xfId="8" applyFont="1" applyFill="1" applyBorder="1" applyAlignment="1">
      <alignment horizontal="center" vertical="center" wrapText="1"/>
    </xf>
    <xf numFmtId="0" fontId="15" fillId="0" borderId="19" xfId="8" applyFont="1" applyFill="1" applyBorder="1" applyAlignment="1">
      <alignment horizontal="center" vertical="center" wrapText="1"/>
    </xf>
    <xf numFmtId="0" fontId="15" fillId="0" borderId="20" xfId="8" applyFont="1" applyFill="1" applyBorder="1" applyAlignment="1">
      <alignment horizontal="center" vertical="center" wrapText="1"/>
    </xf>
    <xf numFmtId="0" fontId="15" fillId="0" borderId="2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28" xfId="8" applyFont="1" applyFill="1" applyBorder="1" applyAlignment="1">
      <alignment horizontal="center" vertical="center" wrapText="1"/>
    </xf>
    <xf numFmtId="0" fontId="15" fillId="0" borderId="45"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1" fillId="0" borderId="0" xfId="7" applyFont="1" applyFill="1" applyBorder="1" applyAlignment="1">
      <alignment horizontal="center" vertical="center" shrinkToFit="1"/>
    </xf>
    <xf numFmtId="188" fontId="11" fillId="0" borderId="0" xfId="7" applyNumberFormat="1" applyFont="1" applyFill="1" applyBorder="1" applyAlignment="1" applyProtection="1">
      <alignment horizontal="center" vertical="center" shrinkToFit="1"/>
      <protection hidden="1"/>
    </xf>
    <xf numFmtId="0" fontId="17" fillId="0" borderId="0" xfId="7" applyNumberFormat="1"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shrinkToFit="1"/>
      <protection hidden="1"/>
    </xf>
    <xf numFmtId="49" fontId="14" fillId="0" borderId="21" xfId="11" applyNumberFormat="1" applyFont="1" applyFill="1" applyBorder="1" applyAlignment="1">
      <alignment horizontal="center" vertical="center"/>
    </xf>
    <xf numFmtId="49" fontId="14" fillId="0" borderId="22" xfId="11" applyNumberFormat="1" applyFont="1" applyFill="1" applyBorder="1" applyAlignment="1">
      <alignment horizontal="center" vertical="center"/>
    </xf>
    <xf numFmtId="49" fontId="14" fillId="0" borderId="23" xfId="11" applyNumberFormat="1" applyFont="1" applyFill="1" applyBorder="1" applyAlignment="1">
      <alignment horizontal="center"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Fill="1" applyBorder="1" applyAlignment="1">
      <alignment horizontal="right" vertical="center" shrinkToFit="1"/>
    </xf>
    <xf numFmtId="177" fontId="11" fillId="0" borderId="2" xfId="11" applyNumberFormat="1" applyFont="1" applyFill="1" applyBorder="1" applyAlignment="1">
      <alignment horizontal="right" vertical="center" shrinkToFit="1"/>
    </xf>
    <xf numFmtId="177" fontId="11" fillId="0" borderId="66" xfId="11" applyNumberFormat="1" applyFont="1" applyFill="1" applyBorder="1" applyAlignment="1">
      <alignment horizontal="right" vertical="center" shrinkToFit="1"/>
    </xf>
    <xf numFmtId="183" fontId="11" fillId="0" borderId="67" xfId="11" applyNumberFormat="1" applyFont="1" applyFill="1" applyBorder="1" applyAlignment="1">
      <alignment horizontal="right" vertical="center" shrinkToFit="1"/>
    </xf>
    <xf numFmtId="177" fontId="11" fillId="0" borderId="67" xfId="11" applyNumberFormat="1" applyFont="1" applyFill="1" applyBorder="1" applyAlignment="1">
      <alignment horizontal="right" vertical="center" shrinkToFit="1"/>
    </xf>
    <xf numFmtId="183" fontId="11" fillId="0" borderId="68" xfId="11" applyNumberFormat="1" applyFont="1" applyFill="1" applyBorder="1" applyAlignment="1">
      <alignment horizontal="right" vertical="center" shrinkToFit="1"/>
    </xf>
    <xf numFmtId="183" fontId="11" fillId="0" borderId="2" xfId="11" applyNumberFormat="1" applyFont="1" applyFill="1" applyBorder="1" applyAlignment="1">
      <alignment horizontal="right" vertical="center" shrinkToFit="1"/>
    </xf>
    <xf numFmtId="183" fontId="11" fillId="0" borderId="3" xfId="11" applyNumberFormat="1" applyFont="1" applyFill="1" applyBorder="1" applyAlignment="1">
      <alignment horizontal="right" vertical="center" shrinkToFit="1"/>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77" fontId="11" fillId="0" borderId="4" xfId="11" applyNumberFormat="1" applyFont="1" applyFill="1" applyBorder="1" applyAlignment="1">
      <alignment horizontal="right" vertical="center" shrinkToFit="1"/>
    </xf>
    <xf numFmtId="177" fontId="11" fillId="0" borderId="0" xfId="11" applyNumberFormat="1" applyFont="1" applyFill="1" applyBorder="1" applyAlignment="1">
      <alignment horizontal="right" vertical="center" shrinkToFit="1"/>
    </xf>
    <xf numFmtId="177" fontId="11" fillId="0" borderId="69" xfId="11" applyNumberFormat="1" applyFont="1" applyFill="1" applyBorder="1" applyAlignment="1">
      <alignment horizontal="right" vertical="center" shrinkToFit="1"/>
    </xf>
    <xf numFmtId="183" fontId="11" fillId="0" borderId="70" xfId="11" applyNumberFormat="1" applyFont="1" applyFill="1" applyBorder="1" applyAlignment="1">
      <alignment horizontal="right" vertical="center" shrinkToFit="1"/>
    </xf>
    <xf numFmtId="177" fontId="11" fillId="0" borderId="70" xfId="11" applyNumberFormat="1" applyFont="1" applyFill="1" applyBorder="1" applyAlignment="1">
      <alignment horizontal="right" vertical="center" shrinkToFit="1"/>
    </xf>
    <xf numFmtId="183" fontId="11" fillId="0" borderId="72" xfId="11" applyNumberFormat="1" applyFont="1" applyFill="1" applyBorder="1" applyAlignment="1">
      <alignment horizontal="right" vertical="center" shrinkToFit="1"/>
    </xf>
    <xf numFmtId="183" fontId="11" fillId="0" borderId="0" xfId="11" applyNumberFormat="1" applyFont="1" applyFill="1" applyBorder="1" applyAlignment="1">
      <alignment horizontal="right" vertical="center" shrinkToFit="1"/>
    </xf>
    <xf numFmtId="183" fontId="11" fillId="0" borderId="5" xfId="11" applyNumberFormat="1" applyFont="1" applyFill="1" applyBorder="1" applyAlignment="1">
      <alignment horizontal="right" vertical="center" shrinkToFit="1"/>
    </xf>
    <xf numFmtId="177" fontId="11" fillId="0" borderId="71" xfId="11" applyNumberFormat="1" applyFont="1" applyFill="1" applyBorder="1" applyAlignment="1">
      <alignment horizontal="right" vertical="center" shrinkToFit="1"/>
    </xf>
    <xf numFmtId="177" fontId="11" fillId="0" borderId="72" xfId="11" applyNumberFormat="1" applyFont="1" applyFill="1" applyBorder="1" applyAlignment="1">
      <alignment horizontal="right" vertical="center" shrinkToFit="1"/>
    </xf>
    <xf numFmtId="177" fontId="11" fillId="0" borderId="5" xfId="11" applyNumberFormat="1" applyFont="1" applyFill="1" applyBorder="1" applyAlignment="1">
      <alignment horizontal="right" vertical="center" shrinkToFit="1"/>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183" fontId="11" fillId="0" borderId="66" xfId="11" applyNumberFormat="1" applyFont="1" applyFill="1" applyBorder="1" applyAlignment="1">
      <alignment horizontal="right" vertical="center" shrinkToFit="1"/>
    </xf>
    <xf numFmtId="0" fontId="11" fillId="0" borderId="4" xfId="11" applyFont="1" applyFill="1" applyBorder="1">
      <alignment vertical="center"/>
    </xf>
    <xf numFmtId="0" fontId="11" fillId="0" borderId="0" xfId="11" applyFont="1" applyFill="1" applyBorder="1">
      <alignment vertical="center"/>
    </xf>
    <xf numFmtId="0" fontId="11" fillId="0" borderId="5" xfId="11" applyFont="1" applyFill="1" applyBorder="1">
      <alignment vertical="center"/>
    </xf>
    <xf numFmtId="183" fontId="11" fillId="0" borderId="69" xfId="11" applyNumberFormat="1" applyFont="1" applyFill="1" applyBorder="1" applyAlignment="1">
      <alignment horizontal="right" vertical="center" shrinkToFit="1"/>
    </xf>
    <xf numFmtId="0" fontId="11"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11" fillId="0" borderId="72"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5" xfId="11" applyNumberFormat="1" applyFont="1" applyFill="1" applyBorder="1" applyAlignment="1">
      <alignment horizontal="right" vertical="center"/>
    </xf>
    <xf numFmtId="0" fontId="11" fillId="0" borderId="6" xfId="11" applyFont="1" applyFill="1" applyBorder="1">
      <alignment vertical="center"/>
    </xf>
    <xf numFmtId="0" fontId="11" fillId="0" borderId="7" xfId="11" applyFont="1" applyFill="1" applyBorder="1">
      <alignment vertical="center"/>
    </xf>
    <xf numFmtId="0" fontId="11" fillId="0" borderId="8" xfId="11" applyFont="1" applyFill="1" applyBorder="1">
      <alignment vertical="center"/>
    </xf>
    <xf numFmtId="177" fontId="11" fillId="0" borderId="4" xfId="11" applyNumberFormat="1" applyFont="1" applyFill="1" applyBorder="1" applyAlignment="1">
      <alignment horizontal="right" vertical="center"/>
    </xf>
    <xf numFmtId="177" fontId="11" fillId="0" borderId="69" xfId="11" applyNumberFormat="1" applyFont="1" applyFill="1" applyBorder="1" applyAlignment="1">
      <alignment horizontal="right" vertical="center"/>
    </xf>
    <xf numFmtId="183" fontId="11" fillId="0" borderId="70" xfId="11" applyNumberFormat="1" applyFont="1" applyFill="1" applyBorder="1" applyAlignment="1">
      <alignment horizontal="righ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11"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11" fillId="0" borderId="1" xfId="11" applyNumberFormat="1" applyFont="1" applyFill="1" applyBorder="1" applyAlignment="1">
      <alignment horizontal="right" vertical="center" shrinkToFit="1"/>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Border="1" applyAlignment="1">
      <alignment vertical="center" textRotation="255"/>
    </xf>
    <xf numFmtId="0" fontId="11" fillId="0" borderId="7" xfId="11" applyFont="1" applyBorder="1" applyAlignment="1">
      <alignment vertical="center" textRotation="255"/>
    </xf>
    <xf numFmtId="183" fontId="11" fillId="0" borderId="4" xfId="11" applyNumberFormat="1" applyFont="1" applyFill="1" applyBorder="1" applyAlignment="1">
      <alignment horizontal="right" vertical="center" shrinkToFit="1"/>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183" fontId="11"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1"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1" fillId="0" borderId="1" xfId="11" applyFont="1" applyFill="1" applyBorder="1" applyAlignment="1">
      <alignment horizontal="left" vertical="center"/>
    </xf>
    <xf numFmtId="0" fontId="11" fillId="0" borderId="2" xfId="11" applyFont="1" applyFill="1" applyBorder="1" applyAlignment="1">
      <alignment horizontal="left" vertical="center"/>
    </xf>
    <xf numFmtId="0" fontId="11" fillId="0" borderId="3" xfId="11" applyFont="1" applyFill="1" applyBorder="1" applyAlignment="1">
      <alignment horizontal="left" vertical="center"/>
    </xf>
    <xf numFmtId="177" fontId="11" fillId="0" borderId="3" xfId="11" applyNumberFormat="1" applyFont="1" applyFill="1" applyBorder="1" applyAlignment="1">
      <alignment horizontal="right" vertical="center" shrinkToFit="1"/>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177" fontId="11" fillId="3" borderId="72" xfId="11" applyNumberFormat="1" applyFont="1" applyFill="1" applyBorder="1" applyAlignment="1">
      <alignment horizontal="right" vertical="center" shrinkToFit="1"/>
    </xf>
    <xf numFmtId="177" fontId="11" fillId="3" borderId="0" xfId="11" applyNumberFormat="1" applyFont="1" applyFill="1" applyBorder="1" applyAlignment="1">
      <alignment horizontal="right" vertical="center" shrinkToFit="1"/>
    </xf>
    <xf numFmtId="177" fontId="11" fillId="3" borderId="69" xfId="11" applyNumberFormat="1" applyFont="1" applyFill="1" applyBorder="1" applyAlignment="1">
      <alignment horizontal="right" vertical="center" shrinkToFit="1"/>
    </xf>
    <xf numFmtId="0" fontId="11" fillId="3" borderId="72" xfId="11" applyFont="1" applyFill="1" applyBorder="1" applyAlignment="1">
      <alignment horizontal="right" vertical="center" shrinkToFit="1"/>
    </xf>
    <xf numFmtId="0" fontId="11" fillId="3" borderId="0" xfId="11" applyFont="1" applyFill="1" applyBorder="1" applyAlignment="1">
      <alignment horizontal="right" vertical="center" shrinkToFit="1"/>
    </xf>
    <xf numFmtId="0" fontId="11" fillId="3" borderId="5" xfId="11" applyFont="1" applyFill="1" applyBorder="1" applyAlignment="1">
      <alignment horizontal="right" vertical="center" shrinkToFit="1"/>
    </xf>
    <xf numFmtId="177" fontId="11" fillId="0" borderId="6" xfId="11" applyNumberFormat="1" applyFont="1" applyFill="1" applyBorder="1" applyAlignment="1">
      <alignment horizontal="right" vertical="center" shrinkToFit="1"/>
    </xf>
    <xf numFmtId="177" fontId="11" fillId="0" borderId="7" xfId="11" applyNumberFormat="1" applyFont="1" applyFill="1" applyBorder="1" applyAlignment="1">
      <alignment horizontal="right" vertical="center" shrinkToFit="1"/>
    </xf>
    <xf numFmtId="177" fontId="11" fillId="0" borderId="73" xfId="11" applyNumberFormat="1" applyFont="1" applyFill="1" applyBorder="1" applyAlignment="1">
      <alignment horizontal="right" vertical="center" shrinkToFit="1"/>
    </xf>
    <xf numFmtId="183" fontId="11" fillId="0" borderId="74" xfId="11" applyNumberFormat="1" applyFont="1" applyFill="1" applyBorder="1" applyAlignment="1">
      <alignment horizontal="right" vertical="center" shrinkToFit="1"/>
    </xf>
    <xf numFmtId="177" fontId="11" fillId="0" borderId="74" xfId="11" applyNumberFormat="1" applyFont="1" applyFill="1" applyBorder="1" applyAlignment="1">
      <alignment horizontal="right" vertical="center" shrinkToFit="1"/>
    </xf>
    <xf numFmtId="183" fontId="11" fillId="0" borderId="75" xfId="11" applyNumberFormat="1" applyFont="1" applyFill="1" applyBorder="1" applyAlignment="1">
      <alignment horizontal="right" vertical="center" shrinkToFit="1"/>
    </xf>
    <xf numFmtId="183" fontId="11" fillId="0" borderId="8" xfId="11" applyNumberFormat="1" applyFont="1" applyFill="1" applyBorder="1" applyAlignment="1">
      <alignment horizontal="right" vertical="center" shrinkToFit="1"/>
    </xf>
    <xf numFmtId="177" fontId="11" fillId="0" borderId="8" xfId="11" applyNumberFormat="1" applyFont="1" applyFill="1" applyBorder="1" applyAlignment="1">
      <alignment horizontal="right" vertical="center" shrinkToFit="1"/>
    </xf>
    <xf numFmtId="0" fontId="11" fillId="0" borderId="6" xfId="11" applyFont="1" applyFill="1" applyBorder="1" applyAlignment="1">
      <alignment horizontal="left" vertical="center"/>
    </xf>
    <xf numFmtId="0" fontId="11" fillId="0" borderId="7" xfId="11" applyFont="1" applyFill="1" applyBorder="1" applyAlignment="1">
      <alignment horizontal="left" vertical="center"/>
    </xf>
    <xf numFmtId="0" fontId="11"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11" fillId="0" borderId="75" xfId="11" applyNumberFormat="1" applyFont="1" applyFill="1" applyBorder="1" applyAlignment="1">
      <alignment horizontal="right" vertical="center" shrinkToFit="1"/>
    </xf>
    <xf numFmtId="177" fontId="11" fillId="3" borderId="75" xfId="11" applyNumberFormat="1" applyFont="1" applyFill="1" applyBorder="1" applyAlignment="1">
      <alignment horizontal="right" vertical="center" shrinkToFit="1"/>
    </xf>
    <xf numFmtId="177" fontId="11" fillId="3" borderId="7" xfId="11" applyNumberFormat="1" applyFont="1" applyFill="1" applyBorder="1" applyAlignment="1">
      <alignment horizontal="right" vertical="center" shrinkToFit="1"/>
    </xf>
    <xf numFmtId="177" fontId="11" fillId="3" borderId="73" xfId="11" applyNumberFormat="1" applyFont="1" applyFill="1" applyBorder="1" applyAlignment="1">
      <alignment horizontal="right" vertical="center" shrinkToFit="1"/>
    </xf>
    <xf numFmtId="0" fontId="11" fillId="3" borderId="75" xfId="11" applyFont="1" applyFill="1" applyBorder="1" applyAlignment="1">
      <alignment horizontal="right" vertical="center" shrinkToFit="1"/>
    </xf>
    <xf numFmtId="0" fontId="11" fillId="3" borderId="7" xfId="11" applyFont="1" applyFill="1" applyBorder="1" applyAlignment="1">
      <alignment horizontal="right" vertical="center" shrinkToFit="1"/>
    </xf>
    <xf numFmtId="0" fontId="11" fillId="3" borderId="8" xfId="11" applyFont="1" applyFill="1" applyBorder="1" applyAlignment="1">
      <alignment horizontal="right" vertical="center" shrinkToFit="1"/>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5" fillId="2" borderId="21" xfId="12" applyFont="1" applyFill="1" applyBorder="1" applyAlignment="1" applyProtection="1">
      <alignment horizontal="center" vertical="center"/>
    </xf>
    <xf numFmtId="0" fontId="25" fillId="2" borderId="22" xfId="12" applyFont="1" applyFill="1" applyBorder="1" applyAlignment="1" applyProtection="1">
      <alignment horizontal="center" vertical="center"/>
    </xf>
    <xf numFmtId="0" fontId="25"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7"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7"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77" fontId="23" fillId="0" borderId="10" xfId="2" applyNumberFormat="1" applyFont="1" applyFill="1" applyBorder="1" applyAlignment="1">
      <alignment vertical="center" wrapText="1"/>
    </xf>
    <xf numFmtId="177" fontId="23" fillId="0" borderId="9" xfId="2" applyNumberFormat="1" applyFont="1" applyFill="1" applyBorder="1" applyAlignment="1">
      <alignment vertical="center" wrapText="1"/>
    </xf>
    <xf numFmtId="177" fontId="23" fillId="0" borderId="11" xfId="2" applyNumberFormat="1" applyFont="1" applyFill="1" applyBorder="1" applyAlignment="1">
      <alignment vertical="center" wrapText="1"/>
    </xf>
    <xf numFmtId="0" fontId="23" fillId="2" borderId="10" xfId="2" applyFont="1" applyFill="1" applyBorder="1" applyAlignment="1">
      <alignment vertical="center"/>
    </xf>
    <xf numFmtId="0" fontId="23" fillId="2" borderId="9" xfId="2" applyFont="1" applyFill="1" applyBorder="1" applyAlignment="1">
      <alignment vertical="center"/>
    </xf>
    <xf numFmtId="0" fontId="23" fillId="2" borderId="11" xfId="2" applyFont="1" applyFill="1" applyBorder="1" applyAlignment="1">
      <alignment vertical="center"/>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1" fillId="0" borderId="19" xfId="16" applyFont="1" applyFill="1" applyBorder="1" applyAlignment="1" applyProtection="1">
      <alignment horizontal="left" vertical="center" wrapText="1"/>
    </xf>
    <xf numFmtId="0" fontId="31" fillId="0" borderId="20"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39" xfId="16" applyFont="1" applyFill="1" applyBorder="1" applyAlignment="1" applyProtection="1">
      <alignment horizontal="left" vertical="center"/>
    </xf>
    <xf numFmtId="0" fontId="31" fillId="0" borderId="55" xfId="16" applyFont="1" applyFill="1" applyBorder="1" applyAlignment="1" applyProtection="1">
      <alignment horizontal="left" vertical="center"/>
    </xf>
    <xf numFmtId="0" fontId="31" fillId="0" borderId="57" xfId="16" applyFont="1" applyFill="1" applyBorder="1" applyAlignment="1" applyProtection="1">
      <alignment horizontal="lef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3" xfId="17" applyFont="1" applyBorder="1" applyAlignment="1">
      <alignment horizontal="left" vertical="center" wrapText="1"/>
    </xf>
    <xf numFmtId="0" fontId="32" fillId="0" borderId="55" xfId="17" applyFont="1" applyFill="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Border="1" applyAlignment="1">
      <alignment horizontal="left" vertical="center" wrapText="1"/>
    </xf>
    <xf numFmtId="0" fontId="32" fillId="0" borderId="50" xfId="17" applyFont="1" applyFill="1" applyBorder="1" applyAlignment="1">
      <alignment horizontal="left" vertical="center" wrapText="1"/>
    </xf>
    <xf numFmtId="0" fontId="32" fillId="0" borderId="52" xfId="17" applyFont="1" applyFill="1" applyBorder="1" applyAlignment="1">
      <alignment horizontal="left" vertical="center" wrapText="1"/>
    </xf>
    <xf numFmtId="0" fontId="32" fillId="0" borderId="18" xfId="18" applyFont="1" applyFill="1" applyBorder="1" applyAlignment="1">
      <alignment vertical="center" wrapText="1"/>
    </xf>
    <xf numFmtId="0" fontId="32" fillId="0" borderId="14" xfId="18" applyFont="1" applyFill="1" applyBorder="1" applyAlignment="1">
      <alignment vertical="center" wrapText="1"/>
    </xf>
    <xf numFmtId="0" fontId="32" fillId="0" borderId="27" xfId="18" applyFont="1" applyFill="1" applyBorder="1" applyAlignment="1">
      <alignment vertical="center" wrapText="1"/>
    </xf>
    <xf numFmtId="0" fontId="32" fillId="0" borderId="5" xfId="18" applyFont="1" applyFill="1" applyBorder="1" applyAlignment="1">
      <alignment vertical="center" wrapText="1"/>
    </xf>
    <xf numFmtId="0" fontId="32" fillId="0" borderId="29" xfId="18" applyFont="1" applyFill="1" applyBorder="1" applyAlignment="1">
      <alignment vertical="center" wrapText="1"/>
    </xf>
    <xf numFmtId="0" fontId="32" fillId="0" borderId="8" xfId="18" applyFont="1" applyFill="1" applyBorder="1" applyAlignment="1">
      <alignment vertical="center" wrapText="1"/>
    </xf>
    <xf numFmtId="0" fontId="32" fillId="0" borderId="50" xfId="18" applyFont="1" applyFill="1" applyBorder="1" applyAlignment="1">
      <alignment vertical="center"/>
    </xf>
    <xf numFmtId="0" fontId="32" fillId="0" borderId="52" xfId="18" applyFont="1" applyFill="1" applyBorder="1" applyAlignment="1">
      <alignment vertical="center"/>
    </xf>
    <xf numFmtId="0" fontId="32" fillId="0" borderId="9" xfId="18" applyFont="1" applyFill="1" applyBorder="1" applyAlignment="1">
      <alignment vertical="center"/>
    </xf>
    <xf numFmtId="0" fontId="32" fillId="0" borderId="53" xfId="18" applyFont="1" applyFill="1" applyBorder="1" applyAlignment="1">
      <alignment vertical="center"/>
    </xf>
    <xf numFmtId="0" fontId="32" fillId="0" borderId="34" xfId="18" applyFont="1" applyFill="1" applyBorder="1" applyAlignment="1">
      <alignment vertical="center" wrapText="1"/>
    </xf>
    <xf numFmtId="0" fontId="32" fillId="0" borderId="11" xfId="18" applyFont="1" applyFill="1" applyBorder="1" applyAlignment="1">
      <alignment vertical="center" wrapText="1"/>
    </xf>
    <xf numFmtId="0" fontId="32" fillId="0" borderId="62" xfId="18" applyFont="1" applyFill="1" applyBorder="1" applyAlignment="1">
      <alignment vertical="center"/>
    </xf>
    <xf numFmtId="0" fontId="32" fillId="0" borderId="56" xfId="18" applyFont="1" applyFill="1" applyBorder="1" applyAlignment="1">
      <alignment vertical="center"/>
    </xf>
    <xf numFmtId="0" fontId="32" fillId="0" borderId="55" xfId="18" applyFont="1" applyFill="1" applyBorder="1" applyAlignment="1">
      <alignment vertical="center"/>
    </xf>
    <xf numFmtId="0" fontId="32" fillId="0" borderId="57" xfId="18" applyFont="1" applyFill="1" applyBorder="1" applyAlignment="1">
      <alignment vertical="center"/>
    </xf>
    <xf numFmtId="0" fontId="33" fillId="0" borderId="183" xfId="18" applyFont="1" applyBorder="1" applyAlignment="1">
      <alignment horizontal="center" vertical="center" wrapText="1"/>
    </xf>
    <xf numFmtId="0" fontId="33" fillId="0" borderId="184" xfId="18" applyFont="1" applyBorder="1" applyAlignment="1">
      <alignment horizontal="center" vertical="center" wrapText="1"/>
    </xf>
    <xf numFmtId="0" fontId="33" fillId="0" borderId="112" xfId="18" applyFont="1" applyBorder="1" applyAlignment="1">
      <alignment horizontal="center" vertical="center" wrapText="1"/>
    </xf>
    <xf numFmtId="0" fontId="33" fillId="0" borderId="182" xfId="18" applyFont="1" applyBorder="1" applyAlignment="1">
      <alignment horizontal="center" vertical="center" wrapText="1"/>
    </xf>
    <xf numFmtId="0" fontId="33" fillId="0" borderId="49" xfId="18" applyFont="1" applyBorder="1">
      <alignment vertical="center"/>
    </xf>
    <xf numFmtId="0" fontId="33" fillId="0" borderId="50" xfId="18" applyFont="1" applyBorder="1">
      <alignment vertical="center"/>
    </xf>
    <xf numFmtId="0" fontId="33" fillId="0" borderId="51" xfId="18" applyFont="1" applyBorder="1">
      <alignment vertical="center"/>
    </xf>
    <xf numFmtId="0" fontId="33" fillId="0" borderId="54" xfId="18" applyFont="1" applyBorder="1">
      <alignment vertical="center"/>
    </xf>
    <xf numFmtId="0" fontId="33" fillId="0" borderId="55" xfId="18" applyFont="1" applyBorder="1">
      <alignment vertical="center"/>
    </xf>
    <xf numFmtId="0" fontId="33" fillId="0" borderId="56" xfId="18" applyFont="1" applyBorder="1">
      <alignment vertical="center"/>
    </xf>
    <xf numFmtId="0" fontId="32" fillId="0" borderId="18" xfId="19" applyFont="1" applyFill="1" applyBorder="1" applyAlignment="1">
      <alignment vertical="center" wrapText="1"/>
    </xf>
    <xf numFmtId="0" fontId="32" fillId="0" borderId="14" xfId="19" applyFont="1" applyFill="1" applyBorder="1" applyAlignment="1">
      <alignment vertical="center" wrapText="1"/>
    </xf>
    <xf numFmtId="0" fontId="32" fillId="0" borderId="27" xfId="19" applyFont="1" applyFill="1" applyBorder="1" applyAlignment="1">
      <alignment vertical="center" wrapText="1"/>
    </xf>
    <xf numFmtId="0" fontId="32" fillId="0" borderId="5" xfId="19" applyFont="1" applyFill="1" applyBorder="1" applyAlignment="1">
      <alignment vertical="center" wrapText="1"/>
    </xf>
    <xf numFmtId="0" fontId="32" fillId="0" borderId="29" xfId="19" applyFont="1" applyFill="1" applyBorder="1" applyAlignment="1">
      <alignment vertical="center" wrapText="1"/>
    </xf>
    <xf numFmtId="0" fontId="32" fillId="0" borderId="8" xfId="19" applyFont="1" applyFill="1" applyBorder="1" applyAlignment="1">
      <alignment vertical="center" wrapText="1"/>
    </xf>
    <xf numFmtId="0" fontId="32" fillId="0" borderId="50" xfId="19" applyFont="1" applyFill="1" applyBorder="1" applyAlignment="1">
      <alignment horizontal="left" vertical="center"/>
    </xf>
    <xf numFmtId="0" fontId="32" fillId="0" borderId="52" xfId="19" applyFont="1" applyFill="1" applyBorder="1" applyAlignment="1">
      <alignment horizontal="left" vertical="center"/>
    </xf>
    <xf numFmtId="0" fontId="32" fillId="0" borderId="9" xfId="19" applyFont="1" applyFill="1" applyBorder="1" applyAlignment="1">
      <alignment horizontal="left" vertical="center"/>
    </xf>
    <xf numFmtId="0" fontId="32" fillId="0" borderId="53" xfId="19" applyFont="1" applyFill="1" applyBorder="1" applyAlignment="1">
      <alignment horizontal="lef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3" xfId="19" applyFont="1" applyFill="1" applyBorder="1" applyAlignment="1">
      <alignment horizontal="center" vertical="center" shrinkToFit="1"/>
    </xf>
    <xf numFmtId="0" fontId="32" fillId="0" borderId="38" xfId="19" applyFont="1" applyFill="1" applyBorder="1" applyAlignment="1">
      <alignment vertical="center" wrapText="1"/>
    </xf>
    <xf numFmtId="0" fontId="32" fillId="0" borderId="3" xfId="19" applyFont="1" applyFill="1" applyBorder="1" applyAlignment="1">
      <alignment vertical="center" wrapText="1"/>
    </xf>
    <xf numFmtId="0" fontId="32" fillId="0" borderId="62" xfId="19" applyFont="1" applyFill="1" applyBorder="1" applyAlignment="1">
      <alignment vertical="center"/>
    </xf>
    <xf numFmtId="0" fontId="32" fillId="0" borderId="56" xfId="19" applyFont="1" applyFill="1" applyBorder="1" applyAlignment="1">
      <alignment vertical="center"/>
    </xf>
    <xf numFmtId="0" fontId="32" fillId="0" borderId="55" xfId="19" applyFont="1" applyFill="1" applyBorder="1" applyAlignment="1">
      <alignment horizontal="left" vertical="center"/>
    </xf>
    <xf numFmtId="0" fontId="32" fillId="0" borderId="57" xfId="19" applyFont="1" applyFill="1" applyBorder="1" applyAlignment="1">
      <alignment horizontal="left" vertical="center"/>
    </xf>
    <xf numFmtId="0" fontId="38" fillId="0" borderId="10" xfId="16" applyFont="1" applyFill="1" applyBorder="1" applyAlignment="1" applyProtection="1">
      <alignment horizontal="left" vertical="center" wrapText="1"/>
      <protection locked="0"/>
    </xf>
    <xf numFmtId="0" fontId="38" fillId="0" borderId="9" xfId="16" applyFont="1" applyFill="1" applyBorder="1" applyAlignment="1" applyProtection="1">
      <alignment horizontal="left" vertical="center" wrapText="1"/>
      <protection locked="0"/>
    </xf>
    <xf numFmtId="0" fontId="38" fillId="0" borderId="53" xfId="16" applyFont="1" applyFill="1" applyBorder="1" applyAlignment="1" applyProtection="1">
      <alignment horizontal="left" vertical="center" wrapText="1"/>
      <protection locked="0"/>
    </xf>
    <xf numFmtId="0" fontId="38" fillId="0" borderId="54" xfId="16" applyFont="1" applyFill="1" applyBorder="1" applyAlignment="1" applyProtection="1">
      <alignment horizontal="left" vertical="center" wrapText="1"/>
      <protection locked="0"/>
    </xf>
    <xf numFmtId="0" fontId="38" fillId="0" borderId="55" xfId="16" applyFont="1" applyFill="1" applyBorder="1" applyAlignment="1" applyProtection="1">
      <alignment horizontal="left" vertical="center" wrapText="1"/>
      <protection locked="0"/>
    </xf>
    <xf numFmtId="0" fontId="38" fillId="0" borderId="57" xfId="16" applyFont="1" applyFill="1" applyBorder="1" applyAlignment="1" applyProtection="1">
      <alignment horizontal="left" vertical="center" wrapText="1"/>
      <protection locked="0"/>
    </xf>
    <xf numFmtId="0" fontId="38" fillId="0" borderId="22" xfId="16" applyFont="1" applyFill="1" applyBorder="1" applyAlignment="1" applyProtection="1">
      <alignment horizontal="left" vertical="center"/>
    </xf>
    <xf numFmtId="0" fontId="38" fillId="0" borderId="23" xfId="16" applyFont="1" applyFill="1" applyBorder="1" applyAlignment="1" applyProtection="1">
      <alignment horizontal="left" vertical="center"/>
    </xf>
    <xf numFmtId="0" fontId="38" fillId="0" borderId="19" xfId="16" applyFont="1" applyFill="1" applyBorder="1" applyAlignment="1" applyProtection="1">
      <alignment horizontal="left" vertical="center" wrapText="1"/>
    </xf>
    <xf numFmtId="0" fontId="38" fillId="0" borderId="20" xfId="16" applyFont="1" applyFill="1" applyBorder="1" applyAlignment="1" applyProtection="1">
      <alignment horizontal="left" vertical="center" wrapText="1"/>
    </xf>
    <xf numFmtId="0" fontId="38" fillId="0" borderId="2" xfId="16" applyFont="1" applyFill="1" applyBorder="1" applyAlignment="1" applyProtection="1">
      <alignment horizontal="left" vertical="center"/>
    </xf>
    <xf numFmtId="0" fontId="38" fillId="0" borderId="39" xfId="16" applyFont="1" applyFill="1" applyBorder="1" applyAlignment="1" applyProtection="1">
      <alignment horizontal="left" vertical="center"/>
    </xf>
    <xf numFmtId="0" fontId="38" fillId="0" borderId="9" xfId="16" applyFont="1" applyFill="1" applyBorder="1" applyAlignment="1" applyProtection="1">
      <alignment horizontal="left" vertical="center"/>
    </xf>
    <xf numFmtId="0" fontId="38"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9"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D8B5BCE2-0F6E-4B8F-8529-FCD054368848}"/>
    <cellStyle name="標準 2 3" xfId="10" xr:uid="{8D703F01-CA96-44FF-A091-90CD0B3F9648}"/>
    <cellStyle name="標準 3" xfId="11" xr:uid="{4A86EAAD-242F-433C-8BC3-647E073AC505}"/>
    <cellStyle name="標準 4" xfId="20" xr:uid="{D98C8B50-A740-47B6-99EE-74865D139866}"/>
    <cellStyle name="標準 4_APAHO401600" xfId="16" xr:uid="{4743FC03-96F8-4588-B717-A219EA7D79BE}"/>
    <cellStyle name="標準 4_APAHO4019001" xfId="19" xr:uid="{6EE62130-61BC-42AC-887A-0DD65B7657C0}"/>
    <cellStyle name="標準 4_ZJ08_022012_青森市_2010" xfId="18" xr:uid="{746954AD-FD5C-49AB-BE1E-5EF1B9854ECE}"/>
    <cellStyle name="標準 6" xfId="7" xr:uid="{9D8BD218-E2F1-4117-ACE5-1BF962B383A5}"/>
    <cellStyle name="標準 6_APAHO401000" xfId="9" xr:uid="{78B4AB32-FDA0-4FD3-AEC1-80B551961280}"/>
    <cellStyle name="標準 6_APAHO401200_O-JJ1016-001-3_財政状況資料集(決算状況カード(各会計・関係団体))(Rev2)2" xfId="15" xr:uid="{9990E816-1A34-477B-A880-5AAB5C9D809B}"/>
    <cellStyle name="標準 6_APAHO402200_O-JJ1016-001-3_財政状況資料集(決算状況カード(各会計・関係団体))(Rev2)2" xfId="12" xr:uid="{EDCE97F1-E46C-403F-B350-EF97343F989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3290401E-E2FE-4BC8-8202-A620031E1EA3}"/>
    <cellStyle name="標準_O-JJ0722-001-3_決算状況カード(各会計・関係団体)_O-JJ1016-001-3_財政状況資料集(決算状況カード(各会計・関係団体))(Rev2)2" xfId="14" xr:uid="{5E30C7D7-FDF8-43AD-A837-40EADBAC08D1}"/>
    <cellStyle name="標準_O-JJ0722-001-8_連結実質赤字比率に係る赤字・黒字の構成分析" xfId="17" xr:uid="{1204B45A-0179-4CFE-9C21-4923A1E59A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0-6B60-4997-B65B-008E3F72F930}"/>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1-6B60-4997-B65B-008E3F72F930}"/>
            </c:ext>
          </c:extLst>
        </c:ser>
        <c:dLbls>
          <c:showLegendKey val="0"/>
          <c:showVal val="0"/>
          <c:showCatName val="0"/>
          <c:showSerName val="0"/>
          <c:showPercent val="0"/>
          <c:showBubbleSize val="0"/>
        </c:dLbls>
        <c:marker val="1"/>
        <c:smooth val="0"/>
        <c:axId val="84792920"/>
        <c:axId val="84793704"/>
      </c:lineChart>
      <c:catAx>
        <c:axId val="84792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93704"/>
        <c:crosses val="autoZero"/>
        <c:auto val="1"/>
        <c:lblAlgn val="ctr"/>
        <c:lblOffset val="100"/>
        <c:tickLblSkip val="1"/>
        <c:tickMarkSkip val="1"/>
        <c:noMultiLvlLbl val="0"/>
      </c:catAx>
      <c:valAx>
        <c:axId val="8479370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92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5.84</c:v>
                </c:pt>
                <c:pt idx="1">
                  <c:v>5.67</c:v>
                </c:pt>
                <c:pt idx="2">
                  <c:v>5.78</c:v>
                </c:pt>
                <c:pt idx="3">
                  <c:v>5.74</c:v>
                </c:pt>
                <c:pt idx="4">
                  <c:v>5.47</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9AD8-455E-82A4-9051E481715F}"/>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54.81</c:v>
                </c:pt>
                <c:pt idx="1">
                  <c:v>60.3</c:v>
                </c:pt>
                <c:pt idx="2">
                  <c:v>60.2</c:v>
                </c:pt>
                <c:pt idx="3">
                  <c:v>60.46</c:v>
                </c:pt>
                <c:pt idx="4">
                  <c:v>63.47</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1-9AD8-455E-82A4-9051E481715F}"/>
            </c:ext>
          </c:extLst>
        </c:ser>
        <c:dLbls>
          <c:showLegendKey val="0"/>
          <c:showVal val="0"/>
          <c:showCatName val="0"/>
          <c:showSerName val="0"/>
          <c:showPercent val="0"/>
          <c:showBubbleSize val="0"/>
        </c:dLbls>
        <c:gapWidth val="250"/>
        <c:overlap val="100"/>
        <c:axId val="118750592"/>
        <c:axId val="37722852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0.18</c:v>
                </c:pt>
                <c:pt idx="1">
                  <c:v>-0.4</c:v>
                </c:pt>
                <c:pt idx="2">
                  <c:v>-4.72</c:v>
                </c:pt>
                <c:pt idx="3">
                  <c:v>-2.1</c:v>
                </c:pt>
                <c:pt idx="4">
                  <c:v>4.03</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2-9AD8-455E-82A4-9051E481715F}"/>
            </c:ext>
          </c:extLst>
        </c:ser>
        <c:dLbls>
          <c:showLegendKey val="0"/>
          <c:showVal val="0"/>
          <c:showCatName val="0"/>
          <c:showSerName val="0"/>
          <c:showPercent val="0"/>
          <c:showBubbleSize val="0"/>
        </c:dLbls>
        <c:marker val="1"/>
        <c:smooth val="0"/>
        <c:axId val="118750592"/>
        <c:axId val="377228520"/>
      </c:lineChart>
      <c:catAx>
        <c:axId val="1187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228520"/>
        <c:crosses val="autoZero"/>
        <c:auto val="1"/>
        <c:lblAlgn val="ctr"/>
        <c:lblOffset val="100"/>
        <c:tickLblSkip val="1"/>
        <c:tickMarkSkip val="1"/>
        <c:noMultiLvlLbl val="0"/>
      </c:catAx>
      <c:valAx>
        <c:axId val="37722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0-2EB0-48E8-B813-2D65B7011E75}"/>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1-2EB0-48E8-B813-2D65B7011E75}"/>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ケーブルネットワーク事業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2-2EB0-48E8-B813-2D65B7011E75}"/>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0.02</c:v>
                </c:pt>
                <c:pt idx="2">
                  <c:v>#N/A</c:v>
                </c:pt>
                <c:pt idx="3">
                  <c:v>0.02</c:v>
                </c:pt>
                <c:pt idx="4">
                  <c:v>#N/A</c:v>
                </c:pt>
                <c:pt idx="5">
                  <c:v>0.05</c:v>
                </c:pt>
                <c:pt idx="6">
                  <c:v>#N/A</c:v>
                </c:pt>
                <c:pt idx="7">
                  <c:v>0.05</c:v>
                </c:pt>
                <c:pt idx="8">
                  <c:v>#N/A</c:v>
                </c:pt>
                <c:pt idx="9">
                  <c:v>0.02</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簡易水道事業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3-2EB0-48E8-B813-2D65B7011E75}"/>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介護サービス事業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4-2EB0-48E8-B813-2D65B7011E75}"/>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0.25</c:v>
                </c:pt>
                <c:pt idx="2">
                  <c:v>#N/A</c:v>
                </c:pt>
                <c:pt idx="3">
                  <c:v>0.32</c:v>
                </c:pt>
                <c:pt idx="4">
                  <c:v>#N/A</c:v>
                </c:pt>
                <c:pt idx="5">
                  <c:v>0.11</c:v>
                </c:pt>
                <c:pt idx="6">
                  <c:v>#N/A</c:v>
                </c:pt>
                <c:pt idx="7">
                  <c:v>0.06</c:v>
                </c:pt>
                <c:pt idx="8">
                  <c:v>#N/A</c:v>
                </c:pt>
                <c:pt idx="9">
                  <c:v>0.04</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国民健康保険事業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5-2EB0-48E8-B813-2D65B7011E75}"/>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0.12</c:v>
                </c:pt>
                <c:pt idx="2">
                  <c:v>#N/A</c:v>
                </c:pt>
                <c:pt idx="3">
                  <c:v>0.22</c:v>
                </c:pt>
                <c:pt idx="4">
                  <c:v>#N/A</c:v>
                </c:pt>
                <c:pt idx="5">
                  <c:v>0.3</c:v>
                </c:pt>
                <c:pt idx="6">
                  <c:v>#N/A</c:v>
                </c:pt>
                <c:pt idx="7">
                  <c:v>0.25</c:v>
                </c:pt>
                <c:pt idx="8">
                  <c:v>#N/A</c:v>
                </c:pt>
                <c:pt idx="9">
                  <c:v>0.27</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6-2EB0-48E8-B813-2D65B7011E75}"/>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1.91</c:v>
                </c:pt>
                <c:pt idx="2">
                  <c:v>#N/A</c:v>
                </c:pt>
                <c:pt idx="3">
                  <c:v>0.8</c:v>
                </c:pt>
                <c:pt idx="4">
                  <c:v>#N/A</c:v>
                </c:pt>
                <c:pt idx="5">
                  <c:v>0.79</c:v>
                </c:pt>
                <c:pt idx="6">
                  <c:v>#N/A</c:v>
                </c:pt>
                <c:pt idx="7">
                  <c:v>0.8</c:v>
                </c:pt>
                <c:pt idx="8">
                  <c:v>#N/A</c:v>
                </c:pt>
                <c:pt idx="9">
                  <c:v>0.73</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電気事業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7-2EB0-48E8-B813-2D65B7011E75}"/>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5.82</c:v>
                </c:pt>
                <c:pt idx="2">
                  <c:v>#N/A</c:v>
                </c:pt>
                <c:pt idx="3">
                  <c:v>5.64</c:v>
                </c:pt>
                <c:pt idx="4">
                  <c:v>#N/A</c:v>
                </c:pt>
                <c:pt idx="5">
                  <c:v>5.76</c:v>
                </c:pt>
                <c:pt idx="6">
                  <c:v>#N/A</c:v>
                </c:pt>
                <c:pt idx="7">
                  <c:v>5.72</c:v>
                </c:pt>
                <c:pt idx="8">
                  <c:v>#N/A</c:v>
                </c:pt>
                <c:pt idx="9">
                  <c:v>5.45</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8-2EB0-48E8-B813-2D65B7011E75}"/>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17.13</c:v>
                </c:pt>
                <c:pt idx="2">
                  <c:v>#N/A</c:v>
                </c:pt>
                <c:pt idx="3">
                  <c:v>17.7</c:v>
                </c:pt>
                <c:pt idx="4">
                  <c:v>#N/A</c:v>
                </c:pt>
                <c:pt idx="5">
                  <c:v>18.059999999999999</c:v>
                </c:pt>
                <c:pt idx="6">
                  <c:v>#N/A</c:v>
                </c:pt>
                <c:pt idx="7">
                  <c:v>18.010000000000002</c:v>
                </c:pt>
                <c:pt idx="8">
                  <c:v>#N/A</c:v>
                </c:pt>
                <c:pt idx="9">
                  <c:v>17.149999999999999</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国民健康保険病院事業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9-2EB0-48E8-B813-2D65B7011E75}"/>
            </c:ext>
          </c:extLst>
        </c:ser>
        <c:dLbls>
          <c:showLegendKey val="0"/>
          <c:showVal val="0"/>
          <c:showCatName val="0"/>
          <c:showSerName val="0"/>
          <c:showPercent val="0"/>
          <c:showBubbleSize val="0"/>
        </c:dLbls>
        <c:gapWidth val="150"/>
        <c:overlap val="100"/>
        <c:axId val="377229304"/>
        <c:axId val="377229696"/>
      </c:barChart>
      <c:catAx>
        <c:axId val="37722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229696"/>
        <c:crosses val="autoZero"/>
        <c:auto val="1"/>
        <c:lblAlgn val="ctr"/>
        <c:lblOffset val="100"/>
        <c:tickLblSkip val="1"/>
        <c:tickMarkSkip val="1"/>
        <c:noMultiLvlLbl val="0"/>
      </c:catAx>
      <c:valAx>
        <c:axId val="37722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29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531</c:v>
                </c:pt>
                <c:pt idx="5">
                  <c:v>530</c:v>
                </c:pt>
                <c:pt idx="8">
                  <c:v>516</c:v>
                </c:pt>
                <c:pt idx="11">
                  <c:v>514</c:v>
                </c:pt>
                <c:pt idx="14">
                  <c:v>544</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24FA-4F6D-AE41-36FEFBBE0CD4}"/>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24FA-4F6D-AE41-36FEFBBE0CD4}"/>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24FA-4F6D-AE41-36FEFBBE0CD4}"/>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31</c:v>
                </c:pt>
                <c:pt idx="3">
                  <c:v>20</c:v>
                </c:pt>
                <c:pt idx="6">
                  <c:v>7</c:v>
                </c:pt>
                <c:pt idx="9">
                  <c:v>6</c:v>
                </c:pt>
                <c:pt idx="12">
                  <c:v>4</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24FA-4F6D-AE41-36FEFBBE0CD4}"/>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45</c:v>
                </c:pt>
                <c:pt idx="3">
                  <c:v>53</c:v>
                </c:pt>
                <c:pt idx="6">
                  <c:v>54</c:v>
                </c:pt>
                <c:pt idx="9">
                  <c:v>52</c:v>
                </c:pt>
                <c:pt idx="12">
                  <c:v>54</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24FA-4F6D-AE41-36FEFBBE0CD4}"/>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24FA-4F6D-AE41-36FEFBBE0CD4}"/>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24FA-4F6D-AE41-36FEFBBE0CD4}"/>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753</c:v>
                </c:pt>
                <c:pt idx="3">
                  <c:v>753</c:v>
                </c:pt>
                <c:pt idx="6">
                  <c:v>727</c:v>
                </c:pt>
                <c:pt idx="9">
                  <c:v>718</c:v>
                </c:pt>
                <c:pt idx="12">
                  <c:v>755</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24FA-4F6D-AE41-36FEFBBE0CD4}"/>
            </c:ext>
          </c:extLst>
        </c:ser>
        <c:dLbls>
          <c:showLegendKey val="0"/>
          <c:showVal val="0"/>
          <c:showCatName val="0"/>
          <c:showSerName val="0"/>
          <c:showPercent val="0"/>
          <c:showBubbleSize val="0"/>
        </c:dLbls>
        <c:gapWidth val="100"/>
        <c:overlap val="100"/>
        <c:axId val="377230480"/>
        <c:axId val="377230872"/>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298</c:v>
                </c:pt>
                <c:pt idx="2">
                  <c:v>#N/A</c:v>
                </c:pt>
                <c:pt idx="3">
                  <c:v>#N/A</c:v>
                </c:pt>
                <c:pt idx="4">
                  <c:v>296</c:v>
                </c:pt>
                <c:pt idx="5">
                  <c:v>#N/A</c:v>
                </c:pt>
                <c:pt idx="6">
                  <c:v>#N/A</c:v>
                </c:pt>
                <c:pt idx="7">
                  <c:v>272</c:v>
                </c:pt>
                <c:pt idx="8">
                  <c:v>#N/A</c:v>
                </c:pt>
                <c:pt idx="9">
                  <c:v>#N/A</c:v>
                </c:pt>
                <c:pt idx="10">
                  <c:v>262</c:v>
                </c:pt>
                <c:pt idx="11">
                  <c:v>#N/A</c:v>
                </c:pt>
                <c:pt idx="12">
                  <c:v>#N/A</c:v>
                </c:pt>
                <c:pt idx="13">
                  <c:v>269</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24FA-4F6D-AE41-36FEFBBE0CD4}"/>
            </c:ext>
          </c:extLst>
        </c:ser>
        <c:dLbls>
          <c:showLegendKey val="0"/>
          <c:showVal val="0"/>
          <c:showCatName val="0"/>
          <c:showSerName val="0"/>
          <c:showPercent val="0"/>
          <c:showBubbleSize val="0"/>
        </c:dLbls>
        <c:marker val="1"/>
        <c:smooth val="0"/>
        <c:axId val="377230480"/>
        <c:axId val="377230872"/>
      </c:lineChart>
      <c:catAx>
        <c:axId val="37723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230872"/>
        <c:crosses val="autoZero"/>
        <c:auto val="1"/>
        <c:lblAlgn val="ctr"/>
        <c:lblOffset val="100"/>
        <c:tickLblSkip val="1"/>
        <c:tickMarkSkip val="1"/>
        <c:noMultiLvlLbl val="0"/>
      </c:catAx>
      <c:valAx>
        <c:axId val="377230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3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4597</c:v>
                </c:pt>
                <c:pt idx="5">
                  <c:v>4515</c:v>
                </c:pt>
                <c:pt idx="8">
                  <c:v>4736</c:v>
                </c:pt>
                <c:pt idx="11">
                  <c:v>4677</c:v>
                </c:pt>
                <c:pt idx="14">
                  <c:v>4668</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E642-424D-BD53-B280D3275EC2}"/>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0</c:v>
                </c:pt>
                <c:pt idx="5">
                  <c:v>0</c:v>
                </c:pt>
                <c:pt idx="8">
                  <c:v>0</c:v>
                </c:pt>
                <c:pt idx="11">
                  <c:v>0</c:v>
                </c:pt>
                <c:pt idx="14">
                  <c:v>0</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E642-424D-BD53-B280D3275EC2}"/>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3080</c:v>
                </c:pt>
                <c:pt idx="5">
                  <c:v>3210</c:v>
                </c:pt>
                <c:pt idx="8">
                  <c:v>3161</c:v>
                </c:pt>
                <c:pt idx="11">
                  <c:v>3532</c:v>
                </c:pt>
                <c:pt idx="14">
                  <c:v>3844</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E642-424D-BD53-B280D3275EC2}"/>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E642-424D-BD53-B280D3275EC2}"/>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E642-424D-BD53-B280D3275EC2}"/>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5</c:v>
                </c:pt>
                <c:pt idx="3">
                  <c:v>5</c:v>
                </c:pt>
                <c:pt idx="6">
                  <c:v>5</c:v>
                </c:pt>
                <c:pt idx="9">
                  <c:v>5</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E642-424D-BD53-B280D3275EC2}"/>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1040</c:v>
                </c:pt>
                <c:pt idx="3">
                  <c:v>954</c:v>
                </c:pt>
                <c:pt idx="6">
                  <c:v>1067</c:v>
                </c:pt>
                <c:pt idx="9">
                  <c:v>1111</c:v>
                </c:pt>
                <c:pt idx="12">
                  <c:v>1102</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E642-424D-BD53-B280D3275EC2}"/>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47</c:v>
                </c:pt>
                <c:pt idx="3">
                  <c:v>40</c:v>
                </c:pt>
                <c:pt idx="6">
                  <c:v>21</c:v>
                </c:pt>
                <c:pt idx="9">
                  <c:v>15</c:v>
                </c:pt>
                <c:pt idx="12">
                  <c:v>10</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E642-424D-BD53-B280D3275EC2}"/>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516</c:v>
                </c:pt>
                <c:pt idx="3">
                  <c:v>493</c:v>
                </c:pt>
                <c:pt idx="6">
                  <c:v>538</c:v>
                </c:pt>
                <c:pt idx="9">
                  <c:v>545</c:v>
                </c:pt>
                <c:pt idx="12">
                  <c:v>475</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E642-424D-BD53-B280D3275EC2}"/>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9-E642-424D-BD53-B280D3275EC2}"/>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6093</c:v>
                </c:pt>
                <c:pt idx="3">
                  <c:v>5850</c:v>
                </c:pt>
                <c:pt idx="6">
                  <c:v>5906</c:v>
                </c:pt>
                <c:pt idx="9">
                  <c:v>6085</c:v>
                </c:pt>
                <c:pt idx="12">
                  <c:v>6096</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A-E642-424D-BD53-B280D3275EC2}"/>
            </c:ext>
          </c:extLst>
        </c:ser>
        <c:dLbls>
          <c:showLegendKey val="0"/>
          <c:showVal val="0"/>
          <c:showCatName val="0"/>
          <c:showSerName val="0"/>
          <c:showPercent val="0"/>
          <c:showBubbleSize val="0"/>
        </c:dLbls>
        <c:gapWidth val="100"/>
        <c:overlap val="100"/>
        <c:axId val="381128200"/>
        <c:axId val="381128592"/>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B-E642-424D-BD53-B280D3275EC2}"/>
            </c:ext>
          </c:extLst>
        </c:ser>
        <c:dLbls>
          <c:showLegendKey val="0"/>
          <c:showVal val="0"/>
          <c:showCatName val="0"/>
          <c:showSerName val="0"/>
          <c:showPercent val="0"/>
          <c:showBubbleSize val="0"/>
        </c:dLbls>
        <c:marker val="1"/>
        <c:smooth val="0"/>
        <c:axId val="381128200"/>
        <c:axId val="381128592"/>
      </c:lineChart>
      <c:catAx>
        <c:axId val="38112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128592"/>
        <c:crosses val="autoZero"/>
        <c:auto val="1"/>
        <c:lblAlgn val="ctr"/>
        <c:lblOffset val="100"/>
        <c:tickLblSkip val="1"/>
        <c:tickMarkSkip val="1"/>
        <c:noMultiLvlLbl val="0"/>
      </c:catAx>
      <c:valAx>
        <c:axId val="38112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12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1680</c:v>
                </c:pt>
                <c:pt idx="1">
                  <c:v>1702</c:v>
                </c:pt>
                <c:pt idx="2">
                  <c:v>1901</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0-8945-4B27-9D11-146B2D7942FA}"/>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618</c:v>
                </c:pt>
                <c:pt idx="1">
                  <c:v>619</c:v>
                </c:pt>
                <c:pt idx="2">
                  <c:v>619</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1-8945-4B27-9D11-146B2D7942FA}"/>
            </c:ext>
          </c:extLst>
        </c:ser>
        <c:ser>
          <c:idx val="1"/>
          <c:order val="2"/>
          <c:spPr>
            <a:solidFill>
              <a:srgbClr val="2E75B6"/>
            </a:solidFill>
            <a:ln>
              <a:noFill/>
            </a:ln>
          </c:spPr>
          <c:invertIfNegative val="0"/>
          <c:val>
            <c:numRef>
              <c:f>[1]データシート!$B$74:$D$74</c:f>
              <c:numCache>
                <c:formatCode>General</c:formatCode>
                <c:ptCount val="3"/>
                <c:pt idx="0">
                  <c:v>1198</c:v>
                </c:pt>
                <c:pt idx="1">
                  <c:v>1244</c:v>
                </c:pt>
                <c:pt idx="2">
                  <c:v>1355</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2-8945-4B27-9D11-146B2D7942FA}"/>
            </c:ext>
          </c:extLst>
        </c:ser>
        <c:dLbls>
          <c:showLegendKey val="0"/>
          <c:showVal val="0"/>
          <c:showCatName val="0"/>
          <c:showSerName val="0"/>
          <c:showPercent val="0"/>
          <c:showBubbleSize val="0"/>
        </c:dLbls>
        <c:gapWidth val="120"/>
        <c:overlap val="100"/>
        <c:axId val="381130160"/>
        <c:axId val="381130552"/>
      </c:barChart>
      <c:catAx>
        <c:axId val="38113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1130552"/>
        <c:crosses val="autoZero"/>
        <c:auto val="1"/>
        <c:lblAlgn val="ctr"/>
        <c:lblOffset val="100"/>
        <c:tickLblSkip val="1"/>
        <c:tickMarkSkip val="1"/>
        <c:noMultiLvlLbl val="0"/>
      </c:catAx>
      <c:valAx>
        <c:axId val="381130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113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{2FBF6A5F-6ABA-46F6-8EF7-A72EAB6B5D8E}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95-4611-9195-5C162761FE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{30478CEE-5453-4F4F-867C-E3AE5709F403}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95-4611-9195-5C162761FE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{172D4C82-E75F-4D85-B558-02B67FC41889}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95-4611-9195-5C162761FE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{027DF0BE-3ADA-48B1-A7A1-554C4E2AF333}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95-4611-9195-5C162761FE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{6C98B613-7A50-4056-ACFE-8E00B3C97B20}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95-4611-9195-5C162761FE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{8BB57EA9-1CFA-431A-B286-E1A9DF609E5A}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95-4611-9195-5C162761FE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{F5EF78B3-19DE-4593-B326-396C3AADE7B0}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95-4611-9195-5C162761FE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{18F505DA-180A-4185-A29C-61AC7EC8A5F9}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95-4611-9195-5C162761FE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{3F0E57DD-C07A-42AF-8B76-8F85A6AD7398}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95-4611-9195-5C162761FE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46.9</c:v>
                </c:pt>
                <c:pt idx="16">
                  <c:v>49.6</c:v>
                </c:pt>
                <c:pt idx="24">
                  <c:v>50</c:v>
                </c:pt>
                <c:pt idx="32">
                  <c:v>50.6</c:v>
                </c:pt>
              </c:numCache>
            </c:numRef>
          </c:xVal>
          <c:yVal>
            <c:numRef>
              <c:f>公会計指標分析・財政指標組合せ分析表!$BP$51:$DC$51</c:f>
              <c:numCache>
                <c:formatCode>#,##0.0;"▲ "#,##0.0</c:formatCode>
                <c:ptCount val="40"/>
                <c:pt idx="0">
                  <c:v>0.9</c:v>
                </c:pt>
              </c:numCache>
            </c:numRef>
          </c:yVal>
          <c:smooth val="0"/>
          <c:extLst>
            <c:ext xmlns:c16="http://schemas.microsoft.com/office/drawing/2014/chart" uri="{C3380CC4-5D6E-409C-BE32-E72D297353CC}">
              <c16:uniqueId val="{00000009-AF95-4611-9195-5C162761FE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{D18538F5-3638-4736-BD48-3CA1A5E11536}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95-4611-9195-5C162761FE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{9ACDAD17-8216-481D-BB54-55A8337A00CB}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95-4611-9195-5C162761FE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{B248A444-134B-4BB3-ACB8-2579556F743E}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95-4611-9195-5C162761FE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{DA98450C-3F31-46A6-8646-7650A9B2D8D5}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95-4611-9195-5C162761FE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{F62063D6-ED16-4705-9C2E-4B551DD1986B}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95-4611-9195-5C162761FE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{BC14F118-5AA0-4F6A-A536-0087414A2218}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95-4611-9195-5C162761FE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{4A2D3D4F-E449-40CF-AD30-C5FD30FE85F2}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95-4611-9195-5C162761FE12}"/>
                </c:ext>
              </c:extLst>
            </c:dLbl>
            <c:dLbl>
              <c:idx val="24"/>
              <c:layout>
                <c:manualLayout>
                  <c:x val="-3.1359255137876435E-2"/>
                  <c:y val="-4.51143150563520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{1B53FDD0-80B1-4106-AC42-612668265336}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95-4611-9195-5C162761FE12}"/>
                </c:ext>
              </c:extLst>
            </c:dLbl>
            <c:dLbl>
              <c:idx val="32"/>
              <c:layout>
                <c:manualLayout>
                  <c:x val="-3.2672246162591886E-2"/>
                  <c:y val="-8.436376915537832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{39E917ED-6D76-430E-ACA1-08DF884F8CCC}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95-4611-9195-5C162761FE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95-4611-9195-5C162761FE1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00000000000001"/>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{76B688E2-41F2-46A8-AD00-670E193D6F80}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1D-40B5-81C1-E8423E2198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{7BCEFE41-CFEC-413B-B323-1E00EC522B0A}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D-40B5-81C1-E8423E2198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{915A802E-9513-4EC0-8C89-B027F38DB1FE}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D-40B5-81C1-E8423E2198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{C4B1DAE6-FDC7-46BC-B81E-9CCECE410CE3}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D-40B5-81C1-E8423E2198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{547E3C9B-FC99-4AC4-A7EB-DA2757F4904C}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D-40B5-81C1-E8423E21982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{94418A2D-6012-4F41-BD2B-99C4AF1FDCBA}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1D-40B5-81C1-E8423E21982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{C0932E3D-BCCD-4BC7-9834-244CCB810C54}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1D-40B5-81C1-E8423E21982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{672402F1-0FD2-4E24-85BA-1D8BE32D92C8}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1D-40B5-81C1-E8423E21982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{AD7E0A9D-108F-488C-8762-B7683D671885}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1D-40B5-81C1-E8423E2198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c:v>
                </c:pt>
                <c:pt idx="16">
                  <c:v>12.2</c:v>
                </c:pt>
                <c:pt idx="24">
                  <c:v>12</c:v>
                </c:pt>
                <c:pt idx="32">
                  <c:v>11.4</c:v>
                </c:pt>
              </c:numCache>
            </c:numRef>
          </c:xVal>
          <c:yVal>
            <c:numRef>
              <c:f>公会計指標分析・財政指標組合せ分析表!$BP$73:$DC$73</c:f>
              <c:numCache>
                <c:formatCode>#,##0.0;"▲ "#,##0.0</c:formatCode>
                <c:ptCount val="40"/>
                <c:pt idx="0">
                  <c:v>0.9</c:v>
                </c:pt>
              </c:numCache>
            </c:numRef>
          </c:yVal>
          <c:smooth val="0"/>
          <c:extLst>
            <c:ext xmlns:c16="http://schemas.microsoft.com/office/drawing/2014/chart" uri="{C3380CC4-5D6E-409C-BE32-E72D297353CC}">
              <c16:uniqueId val="{00000009-331D-40B5-81C1-E8423E2198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698733677027E-2"/>
                  <c:y val="-8.13373728600520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{68923F1C-1C12-43C7-B20C-401235D09A17}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1D-40B5-81C1-E8423E2198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{7CEEF74C-7436-41DF-A4D7-465FFB6A2819}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D-40B5-81C1-E8423E2198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{92E6FA2A-0B2F-4CD0-8635-B35D049F7CE5}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D-40B5-81C1-E8423E2198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{DC3BF3F5-FBA6-40F1-953D-E0DD837FC882}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D-40B5-81C1-E8423E2198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{DAAA32E9-8BEA-4276-8D22-739DAF193D5E}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D-40B5-81C1-E8423E219824}"/>
                </c:ext>
              </c:extLst>
            </c:dLbl>
            <c:dLbl>
              <c:idx val="8"/>
              <c:layout>
                <c:manualLayout>
                  <c:x val="-4.5160355153971272E-2"/>
                  <c:y val="-9.55278315673532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{550914DB-2E4E-451D-A9F0-0BD1AACC7118}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1D-40B5-81C1-E8423E219824}"/>
                </c:ext>
              </c:extLst>
            </c:dLbl>
            <c:dLbl>
              <c:idx val="16"/>
              <c:layout>
                <c:manualLayout>
                  <c:x val="-1.8235628084249993E-2"/>
                  <c:y val="-5.2956284201664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{9FCF8E9E-14B6-4300-B219-10D14B51C6B0}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1D-40B5-81C1-E8423E219824}"/>
                </c:ext>
              </c:extLst>
            </c:dLbl>
            <c:dLbl>
              <c:idx val="24"/>
              <c:layout>
                <c:manualLayout>
                  <c:x val="-2.5234635610509194E-2"/>
                  <c:y val="-6.00514279334231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{879EAB12-49B9-40A2-A762-D0EF5AF54E3B}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1D-40B5-81C1-E8423E219824}"/>
                </c:ext>
              </c:extLst>
            </c:dLbl>
            <c:dLbl>
              <c:idx val="32"/>
              <c:layout>
                <c:manualLayout>
                  <c:x val="-3.1570342725075584E-2"/>
                  <c:y val="-2.220997638890698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{6E37F5C5-8D23-4C12-8D4B-6F4D5DE26FB3}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1D-40B5-81C1-E8423E2198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1D-40B5-81C1-E8423E219824}"/>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00000000000001"/>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2429563-25A1-424B-B309-0C3CE9A41C3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C7DCC1E-E608-45B4-AA9D-3A8EC3882DB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3EA3357-7D0D-4FEA-B7D8-15B909CB31D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EE69D29-386D-4CBC-B0C6-8B24E5DEB5C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829A740-18C5-470A-B3CF-DB9B09A1B82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82D6AD2-9029-4CAB-9970-18D66C98D3F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49FDDC6-B6F4-43FF-BF14-35EBC835F52D}"/>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B4C65CB-4F99-4813-B8A7-0CBD0675647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447C17D-DE91-48AB-BE05-D9757CC6108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64EECD4-8626-41AF-B2AB-5616123103A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6CE0272-3585-493C-ABBA-AC1BE0828E8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61E2E8D-E942-408F-A248-AB37803FF68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6049E1E-3FC3-4478-B9E4-46E0F3070EE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5A89F30-5CCD-4653-B067-1F9B441F7E2F}"/>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86BC2CC-2437-4C3F-981D-C2DAB0E55CE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F2A7FC7-4628-4FF8-A57A-B01526459BDE}"/>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2BA7EC9-2A1E-4DE6-9A7C-D5E23C20E3A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E4F98B5-FFEE-4A8F-9A63-EAC2B4FB14B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3190F91-5976-4355-85A8-B639133C38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656DE80-AA51-4F35-978D-96376766AE7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B699DD6-63AA-4E1F-B5DE-8E9B4B4D302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a:t>
          </a:r>
          <a:r>
            <a:rPr kumimoji="1" lang="en-US" altLang="ja-JP" sz="1400">
              <a:latin typeface="ＭＳ ゴシック" pitchFamily="49" charset="-128"/>
              <a:ea typeface="ＭＳ ゴシック" pitchFamily="49" charset="-128"/>
            </a:rPr>
            <a:t>6,645</a:t>
          </a:r>
          <a:r>
            <a:rPr kumimoji="1" lang="ja-JP" altLang="en-US" sz="1400">
              <a:latin typeface="ＭＳ ゴシック" pitchFamily="49" charset="-128"/>
              <a:ea typeface="ＭＳ ゴシック" pitchFamily="49" charset="-128"/>
            </a:rPr>
            <a:t>千円の増となった。</a:t>
          </a:r>
        </a:p>
        <a:p>
          <a:r>
            <a:rPr kumimoji="1" lang="ja-JP" altLang="en-US" sz="1400">
              <a:latin typeface="ＭＳ ゴシック" pitchFamily="49" charset="-128"/>
              <a:ea typeface="ＭＳ ゴシック" pitchFamily="49" charset="-128"/>
            </a:rPr>
            <a:t>主な要因として、公債費にかかる基準財政需要額が</a:t>
          </a:r>
          <a:r>
            <a:rPr kumimoji="1" lang="en-US" altLang="ja-JP" sz="1400">
              <a:latin typeface="ＭＳ ゴシック" pitchFamily="49" charset="-128"/>
              <a:ea typeface="ＭＳ ゴシック" pitchFamily="49" charset="-128"/>
            </a:rPr>
            <a:t>29,784</a:t>
          </a:r>
          <a:r>
            <a:rPr kumimoji="1" lang="ja-JP" altLang="en-US" sz="1400">
              <a:latin typeface="ＭＳ ゴシック" pitchFamily="49" charset="-128"/>
              <a:ea typeface="ＭＳ ゴシック" pitchFamily="49" charset="-128"/>
            </a:rPr>
            <a:t>千円の増となった一方、平成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年度実施大規模普通建設事業費に充当した過疎対策事業債元金償還の開始により元利償還金額が</a:t>
          </a:r>
          <a:r>
            <a:rPr kumimoji="1" lang="en-US" altLang="ja-JP" sz="1400">
              <a:latin typeface="ＭＳ ゴシック" pitchFamily="49" charset="-128"/>
              <a:ea typeface="ＭＳ ゴシック" pitchFamily="49" charset="-128"/>
            </a:rPr>
            <a:t>37,094</a:t>
          </a:r>
          <a:r>
            <a:rPr kumimoji="1" lang="ja-JP" altLang="en-US" sz="1400">
              <a:latin typeface="ＭＳ ゴシック" pitchFamily="49" charset="-128"/>
              <a:ea typeface="ＭＳ ゴシック" pitchFamily="49" charset="-128"/>
            </a:rPr>
            <a:t>千円増となり、基準財政需要額の増を上回ったことで増となった。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ED4AC1F-5A0A-4213-ABC3-C4F5FBB3020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4C9689E-C3A2-4D87-A513-1A61EAD77A7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FED2507-DCBC-495C-9049-D3491E941B8A}"/>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A70E1B4-AC20-4A9C-9CBD-F3589202B4C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満期一括償還地方債の償還の財源として積み立てている現在基金はない。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EB2DEAD-1303-4723-A407-0EC45AA6E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574B273-AFCD-48C7-8B92-B6359464325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5DC4B14-8996-42F5-B9F3-61D0151FDC8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2D9FE45-0C99-4E8D-87B2-A1C2828895B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CE60C30-20C0-437C-9635-0B5B4882F3B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A7279C3-364C-4756-97CE-54D7958F864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ABD28B9-CAD4-49A4-A0D7-93D3FCB34DD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7DFE4B8-7336-4D8A-9713-624A4645416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596AF02-01E4-4FE4-90D9-722F849DC9F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AFB1D02-BA44-4ECA-9D64-91AC9370DDE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5D745E3-9706-492F-BF78-659D07A47259}"/>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1F01AD3-C91D-4A8F-A18E-18701AE6DD5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4786A7F-0D15-42A8-AB66-2412F54E7FC5}"/>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FC9F178D-17F4-4CF7-B767-FFD80885BF6A}"/>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0EB4E11-ACCB-44B1-B8BA-CC9976CC89F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A828FDC-DC2A-47B7-88F4-57B24E8EEE9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72BBB29-4DCF-4EC0-A4C8-43BF758EA94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34E201E-E9C3-45EC-87C2-E5AF0AD8EAB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94AF5CA-DD05-414B-8AB5-B76ED0CCF1CF}"/>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1DB5034-332D-40F0-9690-69DAB3DCB52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196F47FD-B880-4ECA-9CFE-C85F1449935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C7E4C308-E275-42B0-9E28-A63D1617F4C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将来負担比率算出における分子は</a:t>
          </a:r>
          <a:r>
            <a:rPr kumimoji="1" lang="en-US" altLang="ja-JP" sz="1400">
              <a:latin typeface="ＭＳ ゴシック" pitchFamily="49" charset="-128"/>
              <a:ea typeface="ＭＳ ゴシック" pitchFamily="49" charset="-128"/>
            </a:rPr>
            <a:t>380,823</a:t>
          </a:r>
          <a:r>
            <a:rPr kumimoji="1" lang="ja-JP" altLang="en-US" sz="1400">
              <a:latin typeface="ＭＳ ゴシック" pitchFamily="49" charset="-128"/>
              <a:ea typeface="ＭＳ ゴシック" pitchFamily="49" charset="-128"/>
            </a:rPr>
            <a:t>千円減となった。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・充当可能基金の増</a:t>
          </a:r>
        </a:p>
        <a:p>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311,801</a:t>
          </a:r>
          <a:r>
            <a:rPr kumimoji="1" lang="ja-JP" altLang="en-US" sz="1400">
              <a:latin typeface="ＭＳ ゴシック" pitchFamily="49" charset="-128"/>
              <a:ea typeface="ＭＳ ゴシック" pitchFamily="49" charset="-128"/>
            </a:rPr>
            <a:t>千円の増。財政調整基金及び公共施設等整備基金の増が主な要因である。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603DB0E-D6DA-422C-8F95-2F0554D5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57E2CCDB-7774-4253-B322-7949CAAACB2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40E7CD3-B133-49C5-8399-A1F0EBFC6C7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43C2FE3-0DF9-4B11-893C-8E7E857B92F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F005042-CD1F-49F3-AB49-654369566F8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9A75376-E4F7-4A3C-A0DC-FF69A1C46AB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A9A761A-3036-4004-A54D-18C8D4EAB31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宮崎県椎葉村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07B7EDF-81B2-48C4-BECF-5103D7701BB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AE4A0AF-2F91-4B33-B61C-5F9DBCF8D59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4449E88-47CF-47E8-880E-DCE225316A59}"/>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440D0E6-E2F0-4A8B-8B29-6927B2B4486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3,875,071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不測の支出に備えるための積立、森林環境譲与税基金への積立、公共施設等整備基金への積立及び後年度事業に充当するため過疎対策事業債（ソフト分）を起債し、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本村は主として、財政調整基金、ふるさと振興基金、過疎自立促進基金、公共施設等整備基金及び森林環境譲与税基金に積立を行っている。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を実施し、財源不足の不足が生じたときの財源のため積立を行っている。ふるさと振興基金及び公共施設等整備基金については、将来予定されている大規模普通建設事業並びに公共施設整備維持管理経費の財源とするため計画的に積立を行っている。また、過疎自立促進基金については、過疎対策事業推進のため計画的な積立を行い、過疎対策事業実施の際の財源として充当を行っている。また、令和元年度より森林環境譲与税基金を創設し事業実施を展開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63C792E-29CA-46C8-A132-35A2507CA12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B12BA78-9329-4A82-8736-19B674D4005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6E84040-82A9-45E1-983A-5CD243EC1BD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本村における「自ら考え自ら行う地域づくり事業」にかかる経費に充当。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総合的な過疎対策事業を推進することにより、過疎地域からの脱却と住み心地の良い地域づくりを実現するための事業に充当。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地域の福祉の向上に資する事業に充当。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将来の公共施設の整備又は維持管理経費に充当。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森林環境保全に資する事業に充当。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森林環境譲与税を基金への積立を行ったことや、公共施設等整備基金への積立及び後年度事業に充当するため過疎対策事業債（ソフト分）を起債し、積み立てたことが主な要因である。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基金を設置しており、将来当該基金を使用し事業を実施する見込みがある場合には計画的に予算に計上し積立を行っている。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FCD47DF-2F27-4E4B-9A34-4E7CEEC386DD}"/>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B53CD80-5674-43C9-B4D6-7F1D01A5C3A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B2ED3D5-0F31-4CC4-A757-3A669899A1C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1,901,309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の規定による基金繰入及び不測の支出に備えるための積立を行ったことが主な要因である。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並びに災害復旧及び緊急を要する大規模な土木、その他建設事業、地方債の繰上償還、その他財産取得等に財源の不足が生じたときの財源として当基金を設置している。積み立て方の考え方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の規定による基金繰入及び予算計上された基金利子を積み立てることとしている。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1298E6F-3D0A-4B7D-B94E-695F79BE69EE}"/>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2AAF3D3-895F-49B9-8E6A-9AFD5245950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C94BFDA-BA64-46E5-8AE5-5F77323DB80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基金利子の積立による増が要因である。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必要な財源を確保し、地方債の適正な管理を行うことにより将来にわたる財政の健全な運営に資するため当基金を設置している。積立の考え方については、基本的には将来、地方債を繰上償還を行う際に、計画的に予算計上をして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1647CD0-9522-40CA-8568-6CF73FA54C5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a:t>
          </a:r>
          <a:r>
            <a:rPr kumimoji="1" lang="en-US" altLang="ja-JP" sz="1000">
              <a:latin typeface="ＭＳ Ｐゴシック" panose="020B0600070205080204" pitchFamily="50" charset="-128"/>
              <a:ea typeface="ＭＳ Ｐゴシック" panose="020B0600070205080204" pitchFamily="50" charset="-128"/>
            </a:rPr>
            <a:t>50.6%</a:t>
          </a:r>
          <a:r>
            <a:rPr kumimoji="1" lang="ja-JP" altLang="en-US" sz="1000">
              <a:latin typeface="ＭＳ Ｐゴシック" panose="020B0600070205080204" pitchFamily="50" charset="-128"/>
              <a:ea typeface="ＭＳ Ｐゴシック" panose="020B0600070205080204" pitchFamily="50" charset="-128"/>
            </a:rPr>
            <a:t>と全国平均、類似団体の平均と比較すると大きく下回っている。本年度は保育所や交流拠点施設の新設といった整備を行ったことから事業用資産に関しては有形固定資産減価償却率は下降した。インフラ資産に関しては</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年間の老朽化分である減価償却費が整備額が上回ったことから有形固定資産減価償却率は上昇した。</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年間の比較では上昇傾向がみられる。今後インフラ資産の更新時期が重なっていることが予想されるため、公共施設等総合管理計画等の各種計画に基づいた適切な更新・維持管理に取り組む。</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102506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84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130429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03250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58039</xdr:rowOff>
    </xdr:from>
    <xdr:to>
      <xdr:col>15</xdr:col>
      <xdr:colOff>187325</xdr:colOff>
      <xdr:row>30</xdr:row>
      <xdr:rowOff>159639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108839</xdr:rowOff>
    </xdr:from>
    <xdr:to>
      <xdr:col>19</xdr:col>
      <xdr:colOff>136525</xdr:colOff>
      <xdr:row>30</xdr:row>
      <xdr:rowOff>117475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02386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171196</xdr:rowOff>
    </xdr:from>
    <xdr:to>
      <xdr:col>11</xdr:col>
      <xdr:colOff>187325</xdr:colOff>
      <xdr:row>30</xdr:row>
      <xdr:rowOff>101346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50546</xdr:rowOff>
    </xdr:from>
    <xdr:to>
      <xdr:col>15</xdr:col>
      <xdr:colOff>136525</xdr:colOff>
      <xdr:row>30</xdr:row>
      <xdr:rowOff>108839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965571"/>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138811</xdr:rowOff>
    </xdr:from>
    <xdr:to>
      <xdr:col>7</xdr:col>
      <xdr:colOff>187325</xdr:colOff>
      <xdr:row>30</xdr:row>
      <xdr:rowOff>68961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18161</xdr:rowOff>
    </xdr:from>
    <xdr:to>
      <xdr:col>11</xdr:col>
      <xdr:colOff>136525</xdr:colOff>
      <xdr:row>30</xdr:row>
      <xdr:rowOff>50546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93318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4716</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117873</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68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85488</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本年度の債務償還比率は類似団体平均と比較して</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高いが、前年度より</a:t>
          </a:r>
          <a:r>
            <a:rPr kumimoji="1" lang="en-US" altLang="ja-JP" sz="1050">
              <a:latin typeface="ＭＳ Ｐゴシック" panose="020B0600070205080204" pitchFamily="50" charset="-128"/>
              <a:ea typeface="ＭＳ Ｐゴシック" panose="020B0600070205080204" pitchFamily="50" charset="-128"/>
            </a:rPr>
            <a:t>54.4%</a:t>
          </a:r>
          <a:r>
            <a:rPr kumimoji="1" lang="ja-JP" altLang="en-US" sz="1050">
              <a:latin typeface="ＭＳ Ｐゴシック" panose="020B0600070205080204" pitchFamily="50" charset="-128"/>
              <a:ea typeface="ＭＳ Ｐゴシック" panose="020B0600070205080204" pitchFamily="50" charset="-128"/>
            </a:rPr>
            <a:t>減少している。</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年間の比較では、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まで横ばいであったが、本年度よりふるさと納税寄附金等の税収等が大きく増加したことで、基金の積立等を行うことができている。地方債残高の増加以上に、基金の増加等による充当可能財源が増加していることが減少要因の一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将来世代の負担を増やさないような財政運営に努める。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111185</xdr:rowOff>
    </xdr:from>
    <xdr:to>
      <xdr:col>76</xdr:col>
      <xdr:colOff>73025</xdr:colOff>
      <xdr:row>28</xdr:row>
      <xdr:rowOff>41335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5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89612</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49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167114</xdr:rowOff>
    </xdr:from>
    <xdr:to>
      <xdr:col>72</xdr:col>
      <xdr:colOff>123825</xdr:colOff>
      <xdr:row>28</xdr:row>
      <xdr:rowOff>97264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161985</xdr:rowOff>
    </xdr:from>
    <xdr:to>
      <xdr:col>76</xdr:col>
      <xdr:colOff>22225</xdr:colOff>
      <xdr:row>28</xdr:row>
      <xdr:rowOff>46464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562660"/>
          <a:ext cx="711200" cy="5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7076</xdr:rowOff>
    </xdr:from>
    <xdr:to>
      <xdr:col>68</xdr:col>
      <xdr:colOff>123825</xdr:colOff>
      <xdr:row>28</xdr:row>
      <xdr:rowOff>108676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5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46464</xdr:rowOff>
    </xdr:from>
    <xdr:to>
      <xdr:col>72</xdr:col>
      <xdr:colOff>73025</xdr:colOff>
      <xdr:row>28</xdr:row>
      <xdr:rowOff>57876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618589"/>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145832</xdr:rowOff>
    </xdr:from>
    <xdr:to>
      <xdr:col>64</xdr:col>
      <xdr:colOff>123825</xdr:colOff>
      <xdr:row>28</xdr:row>
      <xdr:rowOff>75982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5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25182</xdr:rowOff>
    </xdr:from>
    <xdr:to>
      <xdr:col>68</xdr:col>
      <xdr:colOff>73025</xdr:colOff>
      <xdr:row>28</xdr:row>
      <xdr:rowOff>57876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597307"/>
          <a:ext cx="7620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166086</xdr:rowOff>
    </xdr:from>
    <xdr:to>
      <xdr:col>60</xdr:col>
      <xdr:colOff>123825</xdr:colOff>
      <xdr:row>28</xdr:row>
      <xdr:rowOff>96236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5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25182</xdr:rowOff>
    </xdr:from>
    <xdr:to>
      <xdr:col>64</xdr:col>
      <xdr:colOff>73025</xdr:colOff>
      <xdr:row>28</xdr:row>
      <xdr:rowOff>45436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5597307"/>
          <a:ext cx="762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88391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6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99803</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67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67109</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63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87363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65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38480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66403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39209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146231</xdr:rowOff>
    </xdr:from>
    <xdr:to>
      <xdr:col>15</xdr:col>
      <xdr:colOff>101600</xdr:colOff>
      <xdr:row>37</xdr:row>
      <xdr:rowOff>76381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25581</xdr:rowOff>
    </xdr:from>
    <xdr:to>
      <xdr:col>19</xdr:col>
      <xdr:colOff>177800</xdr:colOff>
      <xdr:row>37</xdr:row>
      <xdr:rowOff>48442</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369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xdr:rowOff>
    </xdr:from>
    <xdr:to>
      <xdr:col>15</xdr:col>
      <xdr:colOff>50800</xdr:colOff>
      <xdr:row>37</xdr:row>
      <xdr:rowOff>25581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107043</xdr:rowOff>
    </xdr:from>
    <xdr:to>
      <xdr:col>6</xdr:col>
      <xdr:colOff>38100</xdr:colOff>
      <xdr:row>37</xdr:row>
      <xdr:rowOff>37193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157843</xdr:rowOff>
    </xdr:from>
    <xdr:to>
      <xdr:col>10</xdr:col>
      <xdr:colOff>114300</xdr:colOff>
      <xdr:row>37</xdr:row>
      <xdr:rowOff>5987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32673</xdr:rowOff>
    </xdr:from>
    <xdr:to>
      <xdr:col>55</xdr:col>
      <xdr:colOff>50800</xdr:colOff>
      <xdr:row>39</xdr:row>
      <xdr:rowOff>134273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7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55550</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57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43730</xdr:rowOff>
    </xdr:from>
    <xdr:to>
      <xdr:col>50</xdr:col>
      <xdr:colOff>165100</xdr:colOff>
      <xdr:row>39</xdr:row>
      <xdr:rowOff>145330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83473</xdr:rowOff>
    </xdr:from>
    <xdr:to>
      <xdr:col>55</xdr:col>
      <xdr:colOff>0</xdr:colOff>
      <xdr:row>39</xdr:row>
      <xdr:rowOff>94530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6770023"/>
          <a:ext cx="8382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53801</xdr:rowOff>
    </xdr:from>
    <xdr:to>
      <xdr:col>46</xdr:col>
      <xdr:colOff>38100</xdr:colOff>
      <xdr:row>39</xdr:row>
      <xdr:rowOff>155401</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7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94530</xdr:rowOff>
    </xdr:from>
    <xdr:to>
      <xdr:col>50</xdr:col>
      <xdr:colOff>114300</xdr:colOff>
      <xdr:row>39</xdr:row>
      <xdr:rowOff>104601</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6781080"/>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63776</xdr:rowOff>
    </xdr:from>
    <xdr:to>
      <xdr:col>41</xdr:col>
      <xdr:colOff>101600</xdr:colOff>
      <xdr:row>39</xdr:row>
      <xdr:rowOff>165376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7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104601</xdr:rowOff>
    </xdr:from>
    <xdr:to>
      <xdr:col>45</xdr:col>
      <xdr:colOff>177800</xdr:colOff>
      <xdr:row>39</xdr:row>
      <xdr:rowOff>114576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79115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73749</xdr:rowOff>
    </xdr:from>
    <xdr:to>
      <xdr:col>36</xdr:col>
      <xdr:colOff>165100</xdr:colOff>
      <xdr:row>40</xdr:row>
      <xdr:rowOff>3899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7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114576</xdr:rowOff>
    </xdr:from>
    <xdr:to>
      <xdr:col>41</xdr:col>
      <xdr:colOff>50800</xdr:colOff>
      <xdr:row>39</xdr:row>
      <xdr:rowOff>124549</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801126"/>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161857</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50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478</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5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10453</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52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20426</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5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4943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35923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4731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96886</xdr:rowOff>
    </xdr:from>
    <xdr:to>
      <xdr:col>55</xdr:col>
      <xdr:colOff>50800</xdr:colOff>
      <xdr:row>61</xdr:row>
      <xdr:rowOff>27036</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10426700" y="10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119763</xdr:rowOff>
    </xdr:from>
    <xdr:ext cx="690189"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100-0000F0000000}"/>
            </a:ext>
          </a:extLst>
        </xdr:cNvPr>
        <xdr:cNvSpPr txBox="1"/>
      </xdr:nvSpPr>
      <xdr:spPr>
        <a:xfrm>
          <a:off x="10515600" y="102353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112071</xdr:rowOff>
    </xdr:from>
    <xdr:to>
      <xdr:col>50</xdr:col>
      <xdr:colOff>165100</xdr:colOff>
      <xdr:row>61</xdr:row>
      <xdr:rowOff>42221</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3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147686</xdr:rowOff>
    </xdr:from>
    <xdr:to>
      <xdr:col>55</xdr:col>
      <xdr:colOff>0</xdr:colOff>
      <xdr:row>60</xdr:row>
      <xdr:rowOff>162871</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9639300" y="10434686"/>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126442</xdr:rowOff>
    </xdr:from>
    <xdr:to>
      <xdr:col>46</xdr:col>
      <xdr:colOff>38100</xdr:colOff>
      <xdr:row>61</xdr:row>
      <xdr:rowOff>56592</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699500" y="104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162871</xdr:rowOff>
    </xdr:from>
    <xdr:to>
      <xdr:col>50</xdr:col>
      <xdr:colOff>114300</xdr:colOff>
      <xdr:row>61</xdr:row>
      <xdr:rowOff>5792</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8750300" y="10449871"/>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58748</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281505" y="10174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73119</xdr:rowOff>
    </xdr:from>
    <xdr:ext cx="690189"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05205" y="1018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100-000015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00000000-0008-0000-0100-000017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100-000019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100-000025010000}"/>
            </a:ext>
          </a:extLst>
        </xdr:cNvPr>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80555</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3797300" y="1447418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85452</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2908300" y="144741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104866</xdr:rowOff>
    </xdr:from>
    <xdr:to>
      <xdr:col>10</xdr:col>
      <xdr:colOff>165100</xdr:colOff>
      <xdr:row>85</xdr:row>
      <xdr:rowOff>35016</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85452</xdr:rowOff>
    </xdr:from>
    <xdr:to>
      <xdr:col>15</xdr:col>
      <xdr:colOff>50800</xdr:colOff>
      <xdr:row>84</xdr:row>
      <xdr:rowOff>155666</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flipV="1">
          <a:off x="2019300" y="14487252"/>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70576</xdr:rowOff>
    </xdr:from>
    <xdr:to>
      <xdr:col>6</xdr:col>
      <xdr:colOff>38100</xdr:colOff>
      <xdr:row>85</xdr:row>
      <xdr:rowOff>726</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079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121376</xdr:rowOff>
    </xdr:from>
    <xdr:to>
      <xdr:col>10</xdr:col>
      <xdr:colOff>114300</xdr:colOff>
      <xdr:row>84</xdr:row>
      <xdr:rowOff>155666</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130300" y="14523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100-000031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100-000032010000}"/>
            </a:ext>
          </a:extLst>
        </xdr:cNvPr>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100-000033010000}"/>
            </a:ext>
          </a:extLst>
        </xdr:cNvPr>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26143</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100-000034010000}"/>
            </a:ext>
          </a:extLst>
        </xdr:cNvPr>
        <xdr:cNvSpPr txBox="1"/>
      </xdr:nvSpPr>
      <xdr:spPr>
        <a:xfrm>
          <a:off x="1816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163303</xdr:rowOff>
    </xdr:from>
    <xdr:ext cx="405111" cy="259045"/>
    <xdr:sp macro="" textlink="">
      <xdr:nvSpPr>
        <xdr:cNvPr id="309" name="n_4mainValue【公営住宅】&#10;有形固定資産減価償却率">
          <a:extLst>
            <a:ext uri="{FF2B5EF4-FFF2-40B4-BE49-F238E27FC236}">
              <a16:creationId xmlns:a16="http://schemas.microsoft.com/office/drawing/2014/main" id="{00000000-0008-0000-0100-000035010000}"/>
            </a:ext>
          </a:extLst>
        </xdr:cNvPr>
        <xdr:cNvSpPr txBox="1"/>
      </xdr:nvSpPr>
      <xdr:spPr>
        <a:xfrm>
          <a:off x="927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00000000-0008-0000-01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34" name="【公営住宅】&#10;一人当たり面積最小値テキスト">
          <a:extLst>
            <a:ext uri="{FF2B5EF4-FFF2-40B4-BE49-F238E27FC236}">
              <a16:creationId xmlns:a16="http://schemas.microsoft.com/office/drawing/2014/main" id="{00000000-0008-0000-0100-00004E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36" name="【公営住宅】&#10;一人当たり面積最大値テキスト">
          <a:extLst>
            <a:ext uri="{FF2B5EF4-FFF2-40B4-BE49-F238E27FC236}">
              <a16:creationId xmlns:a16="http://schemas.microsoft.com/office/drawing/2014/main" id="{00000000-0008-0000-0100-000050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38" name="【公営住宅】&#10;一人当たり面積平均値テキスト">
          <a:extLst>
            <a:ext uri="{FF2B5EF4-FFF2-40B4-BE49-F238E27FC236}">
              <a16:creationId xmlns:a16="http://schemas.microsoft.com/office/drawing/2014/main" id="{00000000-0008-0000-0100-000052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100228</xdr:rowOff>
    </xdr:from>
    <xdr:to>
      <xdr:col>55</xdr:col>
      <xdr:colOff>50800</xdr:colOff>
      <xdr:row>86</xdr:row>
      <xdr:rowOff>30378</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104267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78655</xdr:rowOff>
    </xdr:from>
    <xdr:ext cx="469744" cy="259045"/>
    <xdr:sp macro="" textlink="">
      <xdr:nvSpPr>
        <xdr:cNvPr id="350" name="【公営住宅】&#10;一人当たり面積該当値テキスト">
          <a:extLst>
            <a:ext uri="{FF2B5EF4-FFF2-40B4-BE49-F238E27FC236}">
              <a16:creationId xmlns:a16="http://schemas.microsoft.com/office/drawing/2014/main" id="{00000000-0008-0000-0100-00005E010000}"/>
            </a:ext>
          </a:extLst>
        </xdr:cNvPr>
        <xdr:cNvSpPr txBox="1"/>
      </xdr:nvSpPr>
      <xdr:spPr>
        <a:xfrm>
          <a:off x="10515600" y="1465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102552</xdr:rowOff>
    </xdr:from>
    <xdr:to>
      <xdr:col>50</xdr:col>
      <xdr:colOff>165100</xdr:colOff>
      <xdr:row>86</xdr:row>
      <xdr:rowOff>32702</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9588500" y="146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151028</xdr:rowOff>
    </xdr:from>
    <xdr:to>
      <xdr:col>55</xdr:col>
      <xdr:colOff>0</xdr:colOff>
      <xdr:row>85</xdr:row>
      <xdr:rowOff>153352</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9639300" y="1472427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103239</xdr:rowOff>
    </xdr:from>
    <xdr:to>
      <xdr:col>46</xdr:col>
      <xdr:colOff>38100</xdr:colOff>
      <xdr:row>86</xdr:row>
      <xdr:rowOff>33389</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8699500" y="14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153352</xdr:rowOff>
    </xdr:from>
    <xdr:to>
      <xdr:col>50</xdr:col>
      <xdr:colOff>114300</xdr:colOff>
      <xdr:row>85</xdr:row>
      <xdr:rowOff>154039</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8750300" y="1472660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108534</xdr:rowOff>
    </xdr:from>
    <xdr:to>
      <xdr:col>41</xdr:col>
      <xdr:colOff>101600</xdr:colOff>
      <xdr:row>86</xdr:row>
      <xdr:rowOff>38684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7810500" y="146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154039</xdr:rowOff>
    </xdr:from>
    <xdr:to>
      <xdr:col>45</xdr:col>
      <xdr:colOff>177800</xdr:colOff>
      <xdr:row>85</xdr:row>
      <xdr:rowOff>159334</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7861300" y="1472728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111201</xdr:rowOff>
    </xdr:from>
    <xdr:to>
      <xdr:col>36</xdr:col>
      <xdr:colOff>165100</xdr:colOff>
      <xdr:row>86</xdr:row>
      <xdr:rowOff>41351</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6921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159334</xdr:rowOff>
    </xdr:from>
    <xdr:to>
      <xdr:col>41</xdr:col>
      <xdr:colOff>50800</xdr:colOff>
      <xdr:row>85</xdr:row>
      <xdr:rowOff>162001</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6972300" y="147325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59" name="n_1aveValue【公営住宅】&#10;一人当たり面積">
          <a:extLst>
            <a:ext uri="{FF2B5EF4-FFF2-40B4-BE49-F238E27FC236}">
              <a16:creationId xmlns:a16="http://schemas.microsoft.com/office/drawing/2014/main" id="{00000000-0008-0000-0100-000067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60" name="n_2aveValue【公営住宅】&#10;一人当たり面積">
          <a:extLst>
            <a:ext uri="{FF2B5EF4-FFF2-40B4-BE49-F238E27FC236}">
              <a16:creationId xmlns:a16="http://schemas.microsoft.com/office/drawing/2014/main" id="{00000000-0008-0000-0100-000068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61" name="n_3aveValue【公営住宅】&#10;一人当たり面積">
          <a:extLst>
            <a:ext uri="{FF2B5EF4-FFF2-40B4-BE49-F238E27FC236}">
              <a16:creationId xmlns:a16="http://schemas.microsoft.com/office/drawing/2014/main" id="{00000000-0008-0000-0100-000069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62" name="n_4aveValue【公営住宅】&#10;一人当たり面積">
          <a:extLst>
            <a:ext uri="{FF2B5EF4-FFF2-40B4-BE49-F238E27FC236}">
              <a16:creationId xmlns:a16="http://schemas.microsoft.com/office/drawing/2014/main" id="{00000000-0008-0000-0100-00006A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23829</xdr:rowOff>
    </xdr:from>
    <xdr:ext cx="469744" cy="259045"/>
    <xdr:sp macro="" textlink="">
      <xdr:nvSpPr>
        <xdr:cNvPr id="363" name="n_1mainValue【公営住宅】&#10;一人当たり面積">
          <a:extLst>
            <a:ext uri="{FF2B5EF4-FFF2-40B4-BE49-F238E27FC236}">
              <a16:creationId xmlns:a16="http://schemas.microsoft.com/office/drawing/2014/main" id="{00000000-0008-0000-0100-00006B010000}"/>
            </a:ext>
          </a:extLst>
        </xdr:cNvPr>
        <xdr:cNvSpPr txBox="1"/>
      </xdr:nvSpPr>
      <xdr:spPr>
        <a:xfrm>
          <a:off x="9391727" y="147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24516</xdr:rowOff>
    </xdr:from>
    <xdr:ext cx="469744" cy="259045"/>
    <xdr:sp macro="" textlink="">
      <xdr:nvSpPr>
        <xdr:cNvPr id="364" name="n_2mainValue【公営住宅】&#10;一人当たり面積">
          <a:extLst>
            <a:ext uri="{FF2B5EF4-FFF2-40B4-BE49-F238E27FC236}">
              <a16:creationId xmlns:a16="http://schemas.microsoft.com/office/drawing/2014/main" id="{00000000-0008-0000-0100-00006C010000}"/>
            </a:ext>
          </a:extLst>
        </xdr:cNvPr>
        <xdr:cNvSpPr txBox="1"/>
      </xdr:nvSpPr>
      <xdr:spPr>
        <a:xfrm>
          <a:off x="8515427" y="1476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29811</xdr:rowOff>
    </xdr:from>
    <xdr:ext cx="469744" cy="259045"/>
    <xdr:sp macro="" textlink="">
      <xdr:nvSpPr>
        <xdr:cNvPr id="365" name="n_3mainValue【公営住宅】&#10;一人当たり面積">
          <a:extLst>
            <a:ext uri="{FF2B5EF4-FFF2-40B4-BE49-F238E27FC236}">
              <a16:creationId xmlns:a16="http://schemas.microsoft.com/office/drawing/2014/main" id="{00000000-0008-0000-0100-00006D010000}"/>
            </a:ext>
          </a:extLst>
        </xdr:cNvPr>
        <xdr:cNvSpPr txBox="1"/>
      </xdr:nvSpPr>
      <xdr:spPr>
        <a:xfrm>
          <a:off x="7626427" y="147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32478</xdr:rowOff>
    </xdr:from>
    <xdr:ext cx="469744" cy="259045"/>
    <xdr:sp macro="" textlink="">
      <xdr:nvSpPr>
        <xdr:cNvPr id="366" name="n_4mainValue【公営住宅】&#10;一人当たり面積">
          <a:extLst>
            <a:ext uri="{FF2B5EF4-FFF2-40B4-BE49-F238E27FC236}">
              <a16:creationId xmlns:a16="http://schemas.microsoft.com/office/drawing/2014/main" id="{00000000-0008-0000-0100-00006E010000}"/>
            </a:ext>
          </a:extLst>
        </xdr:cNvPr>
        <xdr:cNvSpPr txBox="1"/>
      </xdr:nvSpPr>
      <xdr:spPr>
        <a:xfrm>
          <a:off x="6737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7" name="【認定こども園・幼稚園・保育所】&#10;有形固定資産減価償却率最小値テキスト">
          <a:extLst>
            <a:ext uri="{FF2B5EF4-FFF2-40B4-BE49-F238E27FC236}">
              <a16:creationId xmlns:a16="http://schemas.microsoft.com/office/drawing/2014/main" id="{00000000-0008-0000-0100-000097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9" name="【認定こども園・幼稚園・保育所】&#10;有形固定資産減価償却率最大値テキスト">
          <a:extLst>
            <a:ext uri="{FF2B5EF4-FFF2-40B4-BE49-F238E27FC236}">
              <a16:creationId xmlns:a16="http://schemas.microsoft.com/office/drawing/2014/main" id="{00000000-0008-0000-0100-000099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00000000-0008-0000-0100-00009B01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107950</xdr:rowOff>
    </xdr:from>
    <xdr:to>
      <xdr:col>85</xdr:col>
      <xdr:colOff>177800</xdr:colOff>
      <xdr:row>35</xdr:row>
      <xdr:rowOff>38100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6268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130827</xdr:rowOff>
    </xdr:from>
    <xdr:ext cx="405111" cy="259045"/>
    <xdr:sp macro="" textlink="">
      <xdr:nvSpPr>
        <xdr:cNvPr id="423" name="【認定こども園・幼稚園・保育所】&#10;有形固定資産減価償却率該当値テキスト">
          <a:extLst>
            <a:ext uri="{FF2B5EF4-FFF2-40B4-BE49-F238E27FC236}">
              <a16:creationId xmlns:a16="http://schemas.microsoft.com/office/drawing/2014/main" id="{00000000-0008-0000-0100-0000A7010000}"/>
            </a:ext>
          </a:extLst>
        </xdr:cNvPr>
        <xdr:cNvSpPr txBox="1"/>
      </xdr:nvSpPr>
      <xdr:spPr>
        <a:xfrm>
          <a:off x="16357600"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50800</xdr:rowOff>
    </xdr:from>
    <xdr:to>
      <xdr:col>81</xdr:col>
      <xdr:colOff>101600</xdr:colOff>
      <xdr:row>35</xdr:row>
      <xdr:rowOff>152400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5430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158750</xdr:rowOff>
    </xdr:from>
    <xdr:to>
      <xdr:col>85</xdr:col>
      <xdr:colOff>127000</xdr:colOff>
      <xdr:row>35</xdr:row>
      <xdr:rowOff>101600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5481300" y="5988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1270</xdr:rowOff>
    </xdr:from>
    <xdr:to>
      <xdr:col>76</xdr:col>
      <xdr:colOff>165100</xdr:colOff>
      <xdr:row>34</xdr:row>
      <xdr:rowOff>102870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4541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52070</xdr:rowOff>
    </xdr:from>
    <xdr:to>
      <xdr:col>81</xdr:col>
      <xdr:colOff>50800</xdr:colOff>
      <xdr:row>35</xdr:row>
      <xdr:rowOff>101600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4592300" y="58813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0</xdr:rowOff>
    </xdr:from>
    <xdr:to>
      <xdr:col>72</xdr:col>
      <xdr:colOff>38100</xdr:colOff>
      <xdr:row>40</xdr:row>
      <xdr:rowOff>101600</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3652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52070</xdr:rowOff>
    </xdr:from>
    <xdr:to>
      <xdr:col>76</xdr:col>
      <xdr:colOff>114300</xdr:colOff>
      <xdr:row>40</xdr:row>
      <xdr:rowOff>50800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3703300" y="5881370"/>
          <a:ext cx="889000" cy="10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149860</xdr:rowOff>
    </xdr:from>
    <xdr:to>
      <xdr:col>67</xdr:col>
      <xdr:colOff>101600</xdr:colOff>
      <xdr:row>40</xdr:row>
      <xdr:rowOff>80010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27635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29210</xdr:rowOff>
    </xdr:from>
    <xdr:to>
      <xdr:col>71</xdr:col>
      <xdr:colOff>177800</xdr:colOff>
      <xdr:row>40</xdr:row>
      <xdr:rowOff>50800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814300" y="68872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32" name="n_1ave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33" name="n_2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34" name="n_3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35" name="n_4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168927</xdr:rowOff>
    </xdr:from>
    <xdr:ext cx="405111" cy="259045"/>
    <xdr:sp macro="" textlink="">
      <xdr:nvSpPr>
        <xdr:cNvPr id="436" name="n_1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526604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119397</xdr:rowOff>
    </xdr:from>
    <xdr:ext cx="405111" cy="259045"/>
    <xdr:sp macro="" textlink="">
      <xdr:nvSpPr>
        <xdr:cNvPr id="437" name="n_2main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4389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92727</xdr:rowOff>
    </xdr:from>
    <xdr:ext cx="405111" cy="259045"/>
    <xdr:sp macro="" textlink="">
      <xdr:nvSpPr>
        <xdr:cNvPr id="438" name="n_3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3500744"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71137</xdr:rowOff>
    </xdr:from>
    <xdr:ext cx="405111" cy="259045"/>
    <xdr:sp macro="" textlink="">
      <xdr:nvSpPr>
        <xdr:cNvPr id="439" name="n_4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2611744"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2" name="【認定こども園・幼稚園・保育所】&#10;一人当たり面積最小値テキスト">
          <a:extLst>
            <a:ext uri="{FF2B5EF4-FFF2-40B4-BE49-F238E27FC236}">
              <a16:creationId xmlns:a16="http://schemas.microsoft.com/office/drawing/2014/main" id="{00000000-0008-0000-0100-0000CE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64" name="【認定こども園・幼稚園・保育所】&#10;一人当たり面積最大値テキスト">
          <a:extLst>
            <a:ext uri="{FF2B5EF4-FFF2-40B4-BE49-F238E27FC236}">
              <a16:creationId xmlns:a16="http://schemas.microsoft.com/office/drawing/2014/main" id="{00000000-0008-0000-0100-0000D0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66" name="【認定こども園・幼稚園・保育所】&#10;一人当たり面積平均値テキスト">
          <a:extLst>
            <a:ext uri="{FF2B5EF4-FFF2-40B4-BE49-F238E27FC236}">
              <a16:creationId xmlns:a16="http://schemas.microsoft.com/office/drawing/2014/main" id="{00000000-0008-0000-0100-0000D2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78" name="【認定こども園・幼稚園・保育所】&#10;一人当たり面積該当値テキスト">
          <a:extLst>
            <a:ext uri="{FF2B5EF4-FFF2-40B4-BE49-F238E27FC236}">
              <a16:creationId xmlns:a16="http://schemas.microsoft.com/office/drawing/2014/main" id="{00000000-0008-0000-0100-0000DE010000}"/>
            </a:ext>
          </a:extLst>
        </xdr:cNvPr>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40</xdr:row>
      <xdr:rowOff>39624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1323300" y="67878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72949</xdr:rowOff>
    </xdr:from>
    <xdr:to>
      <xdr:col>107</xdr:col>
      <xdr:colOff>101600</xdr:colOff>
      <xdr:row>41</xdr:row>
      <xdr:rowOff>3099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0383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123749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20434300" y="689762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34087</xdr:rowOff>
    </xdr:from>
    <xdr:to>
      <xdr:col>102</xdr:col>
      <xdr:colOff>165100</xdr:colOff>
      <xdr:row>41</xdr:row>
      <xdr:rowOff>135687</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9494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123749</xdr:rowOff>
    </xdr:from>
    <xdr:to>
      <xdr:col>107</xdr:col>
      <xdr:colOff>50800</xdr:colOff>
      <xdr:row>41</xdr:row>
      <xdr:rowOff>84887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19545300" y="698174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35001</xdr:rowOff>
    </xdr:from>
    <xdr:to>
      <xdr:col>98</xdr:col>
      <xdr:colOff>38100</xdr:colOff>
      <xdr:row>41</xdr:row>
      <xdr:rowOff>136601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8605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84887</xdr:rowOff>
    </xdr:from>
    <xdr:to>
      <xdr:col>102</xdr:col>
      <xdr:colOff>114300</xdr:colOff>
      <xdr:row>41</xdr:row>
      <xdr:rowOff>85801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8656300" y="711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87" name="n_1ave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88" name="n_2ave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89" name="n_3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90" name="n_4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491" name="n_1main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165676</xdr:rowOff>
    </xdr:from>
    <xdr:ext cx="469744" cy="259045"/>
    <xdr:sp macro="" textlink="">
      <xdr:nvSpPr>
        <xdr:cNvPr id="492" name="n_2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126814</xdr:rowOff>
    </xdr:from>
    <xdr:ext cx="469744" cy="259045"/>
    <xdr:sp macro="" textlink="">
      <xdr:nvSpPr>
        <xdr:cNvPr id="493" name="n_3main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127728</xdr:rowOff>
    </xdr:from>
    <xdr:ext cx="469744" cy="259045"/>
    <xdr:sp macro="" textlink="">
      <xdr:nvSpPr>
        <xdr:cNvPr id="494" name="n_4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1" name="【学校施設】&#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37556</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5481300" y="104943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70213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4592300" y="1049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70213</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136978</xdr:rowOff>
    </xdr:from>
    <xdr:to>
      <xdr:col>67</xdr:col>
      <xdr:colOff>101600</xdr:colOff>
      <xdr:row>61</xdr:row>
      <xdr:rowOff>67128</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16328</xdr:rowOff>
    </xdr:from>
    <xdr:to>
      <xdr:col>71</xdr:col>
      <xdr:colOff>177800</xdr:colOff>
      <xdr:row>61</xdr:row>
      <xdr:rowOff>31024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104747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46" name="n_1aveValue【学校施設】&#10;有形固定資産減価償却率">
          <a:extLst>
            <a:ext uri="{FF2B5EF4-FFF2-40B4-BE49-F238E27FC236}">
              <a16:creationId xmlns:a16="http://schemas.microsoft.com/office/drawing/2014/main" id="{00000000-0008-0000-0100-000022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47" name="n_2aveValue【学校施設】&#10;有形固定資産減価償却率">
          <a:extLst>
            <a:ext uri="{FF2B5EF4-FFF2-40B4-BE49-F238E27FC236}">
              <a16:creationId xmlns:a16="http://schemas.microsoft.com/office/drawing/2014/main" id="{00000000-0008-0000-0100-000023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48" name="n_3aveValue【学校施設】&#10;有形固定資産減価償却率">
          <a:extLst>
            <a:ext uri="{FF2B5EF4-FFF2-40B4-BE49-F238E27FC236}">
              <a16:creationId xmlns:a16="http://schemas.microsoft.com/office/drawing/2014/main" id="{00000000-0008-0000-0100-000024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49" name="n_4aveValue【学校施設】&#10;有形固定資産減価償却率">
          <a:extLst>
            <a:ext uri="{FF2B5EF4-FFF2-40B4-BE49-F238E27FC236}">
              <a16:creationId xmlns:a16="http://schemas.microsoft.com/office/drawing/2014/main" id="{00000000-0008-0000-0100-000025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550" name="n_1mainValue【学校施設】&#10;有形固定資産減価償却率">
          <a:extLst>
            <a:ext uri="{FF2B5EF4-FFF2-40B4-BE49-F238E27FC236}">
              <a16:creationId xmlns:a16="http://schemas.microsoft.com/office/drawing/2014/main" id="{00000000-0008-0000-0100-000026020000}"/>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51" name="n_2mainValue【学校施設】&#10;有形固定資産減価償却率">
          <a:extLst>
            <a:ext uri="{FF2B5EF4-FFF2-40B4-BE49-F238E27FC236}">
              <a16:creationId xmlns:a16="http://schemas.microsoft.com/office/drawing/2014/main" id="{00000000-0008-0000-0100-000027020000}"/>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52" name="n_3mainValue【学校施設】&#10;有形固定資産減価償却率">
          <a:extLst>
            <a:ext uri="{FF2B5EF4-FFF2-40B4-BE49-F238E27FC236}">
              <a16:creationId xmlns:a16="http://schemas.microsoft.com/office/drawing/2014/main" id="{00000000-0008-0000-0100-000028020000}"/>
            </a:ext>
          </a:extLst>
        </xdr:cNvPr>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58255</xdr:rowOff>
    </xdr:from>
    <xdr:ext cx="405111" cy="259045"/>
    <xdr:sp macro="" textlink="">
      <xdr:nvSpPr>
        <xdr:cNvPr id="553" name="n_4mainValue【学校施設】&#10;有形固定資産減価償却率">
          <a:extLst>
            <a:ext uri="{FF2B5EF4-FFF2-40B4-BE49-F238E27FC236}">
              <a16:creationId xmlns:a16="http://schemas.microsoft.com/office/drawing/2014/main" id="{00000000-0008-0000-0100-000029020000}"/>
            </a:ext>
          </a:extLst>
        </xdr:cNvPr>
        <xdr:cNvSpPr txBox="1"/>
      </xdr:nvSpPr>
      <xdr:spPr>
        <a:xfrm>
          <a:off x="12611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76" name="【学校施設】&#10;一人当たり面積最小値テキスト">
          <a:extLst>
            <a:ext uri="{FF2B5EF4-FFF2-40B4-BE49-F238E27FC236}">
              <a16:creationId xmlns:a16="http://schemas.microsoft.com/office/drawing/2014/main" id="{00000000-0008-0000-0100-000040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78" name="【学校施設】&#10;一人当たり面積最大値テキスト">
          <a:extLst>
            <a:ext uri="{FF2B5EF4-FFF2-40B4-BE49-F238E27FC236}">
              <a16:creationId xmlns:a16="http://schemas.microsoft.com/office/drawing/2014/main" id="{00000000-0008-0000-0100-000042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80" name="【学校施設】&#10;一人当たり面積平均値テキスト">
          <a:extLst>
            <a:ext uri="{FF2B5EF4-FFF2-40B4-BE49-F238E27FC236}">
              <a16:creationId xmlns:a16="http://schemas.microsoft.com/office/drawing/2014/main" id="{00000000-0008-0000-0100-000044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43886</xdr:rowOff>
    </xdr:from>
    <xdr:to>
      <xdr:col>116</xdr:col>
      <xdr:colOff>114300</xdr:colOff>
      <xdr:row>62</xdr:row>
      <xdr:rowOff>145486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106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66763</xdr:rowOff>
    </xdr:from>
    <xdr:ext cx="469744" cy="259045"/>
    <xdr:sp macro="" textlink="">
      <xdr:nvSpPr>
        <xdr:cNvPr id="592" name="【学校施設】&#10;一人当たり面積該当値テキスト">
          <a:extLst>
            <a:ext uri="{FF2B5EF4-FFF2-40B4-BE49-F238E27FC236}">
              <a16:creationId xmlns:a16="http://schemas.microsoft.com/office/drawing/2014/main" id="{00000000-0008-0000-0100-000050020000}"/>
            </a:ext>
          </a:extLst>
        </xdr:cNvPr>
        <xdr:cNvSpPr txBox="1"/>
      </xdr:nvSpPr>
      <xdr:spPr>
        <a:xfrm>
          <a:off x="22199600" y="105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49738</xdr:rowOff>
    </xdr:from>
    <xdr:to>
      <xdr:col>112</xdr:col>
      <xdr:colOff>38100</xdr:colOff>
      <xdr:row>62</xdr:row>
      <xdr:rowOff>151338</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106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94686</xdr:rowOff>
    </xdr:from>
    <xdr:to>
      <xdr:col>116</xdr:col>
      <xdr:colOff>63500</xdr:colOff>
      <xdr:row>62</xdr:row>
      <xdr:rowOff>100538</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10724586"/>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55042</xdr:rowOff>
    </xdr:from>
    <xdr:to>
      <xdr:col>107</xdr:col>
      <xdr:colOff>101600</xdr:colOff>
      <xdr:row>62</xdr:row>
      <xdr:rowOff>156642</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10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100538</xdr:rowOff>
    </xdr:from>
    <xdr:to>
      <xdr:col>111</xdr:col>
      <xdr:colOff>177800</xdr:colOff>
      <xdr:row>62</xdr:row>
      <xdr:rowOff>105842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1073043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60299</xdr:rowOff>
    </xdr:from>
    <xdr:to>
      <xdr:col>102</xdr:col>
      <xdr:colOff>165100</xdr:colOff>
      <xdr:row>62</xdr:row>
      <xdr:rowOff>161899</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10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105842</xdr:rowOff>
    </xdr:from>
    <xdr:to>
      <xdr:col>107</xdr:col>
      <xdr:colOff>50800</xdr:colOff>
      <xdr:row>62</xdr:row>
      <xdr:rowOff>111099</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107357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65191</xdr:rowOff>
    </xdr:from>
    <xdr:to>
      <xdr:col>98</xdr:col>
      <xdr:colOff>38100</xdr:colOff>
      <xdr:row>62</xdr:row>
      <xdr:rowOff>166791</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106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111099</xdr:rowOff>
    </xdr:from>
    <xdr:to>
      <xdr:col>102</xdr:col>
      <xdr:colOff>114300</xdr:colOff>
      <xdr:row>62</xdr:row>
      <xdr:rowOff>115991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10740999"/>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01" name="n_1aveValue【学校施設】&#10;一人当たり面積">
          <a:extLst>
            <a:ext uri="{FF2B5EF4-FFF2-40B4-BE49-F238E27FC236}">
              <a16:creationId xmlns:a16="http://schemas.microsoft.com/office/drawing/2014/main" id="{00000000-0008-0000-0100-000059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02" name="n_2aveValue【学校施設】&#10;一人当たり面積">
          <a:extLst>
            <a:ext uri="{FF2B5EF4-FFF2-40B4-BE49-F238E27FC236}">
              <a16:creationId xmlns:a16="http://schemas.microsoft.com/office/drawing/2014/main" id="{00000000-0008-0000-0100-00005A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03" name="n_3aveValue【学校施設】&#10;一人当たり面積">
          <a:extLst>
            <a:ext uri="{FF2B5EF4-FFF2-40B4-BE49-F238E27FC236}">
              <a16:creationId xmlns:a16="http://schemas.microsoft.com/office/drawing/2014/main" id="{00000000-0008-0000-0100-00005B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04" name="n_4aveValue【学校施設】&#10;一人当たり面積">
          <a:extLst>
            <a:ext uri="{FF2B5EF4-FFF2-40B4-BE49-F238E27FC236}">
              <a16:creationId xmlns:a16="http://schemas.microsoft.com/office/drawing/2014/main" id="{00000000-0008-0000-0100-00005C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167865</xdr:rowOff>
    </xdr:from>
    <xdr:ext cx="469744" cy="259045"/>
    <xdr:sp macro="" textlink="">
      <xdr:nvSpPr>
        <xdr:cNvPr id="605" name="n_1mainValue【学校施設】&#10;一人当たり面積">
          <a:extLst>
            <a:ext uri="{FF2B5EF4-FFF2-40B4-BE49-F238E27FC236}">
              <a16:creationId xmlns:a16="http://schemas.microsoft.com/office/drawing/2014/main" id="{00000000-0008-0000-0100-00005D020000}"/>
            </a:ext>
          </a:extLst>
        </xdr:cNvPr>
        <xdr:cNvSpPr txBox="1"/>
      </xdr:nvSpPr>
      <xdr:spPr>
        <a:xfrm>
          <a:off x="21075727" y="1045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1719</xdr:rowOff>
    </xdr:from>
    <xdr:ext cx="469744" cy="259045"/>
    <xdr:sp macro="" textlink="">
      <xdr:nvSpPr>
        <xdr:cNvPr id="606" name="n_2mainValue【学校施設】&#10;一人当たり面積">
          <a:extLst>
            <a:ext uri="{FF2B5EF4-FFF2-40B4-BE49-F238E27FC236}">
              <a16:creationId xmlns:a16="http://schemas.microsoft.com/office/drawing/2014/main" id="{00000000-0008-0000-0100-00005E020000}"/>
            </a:ext>
          </a:extLst>
        </xdr:cNvPr>
        <xdr:cNvSpPr txBox="1"/>
      </xdr:nvSpPr>
      <xdr:spPr>
        <a:xfrm>
          <a:off x="20199427" y="104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6976</xdr:rowOff>
    </xdr:from>
    <xdr:ext cx="469744" cy="259045"/>
    <xdr:sp macro="" textlink="">
      <xdr:nvSpPr>
        <xdr:cNvPr id="607" name="n_3mainValue【学校施設】&#10;一人当たり面積">
          <a:extLst>
            <a:ext uri="{FF2B5EF4-FFF2-40B4-BE49-F238E27FC236}">
              <a16:creationId xmlns:a16="http://schemas.microsoft.com/office/drawing/2014/main" id="{00000000-0008-0000-0100-00005F020000}"/>
            </a:ext>
          </a:extLst>
        </xdr:cNvPr>
        <xdr:cNvSpPr txBox="1"/>
      </xdr:nvSpPr>
      <xdr:spPr>
        <a:xfrm>
          <a:off x="19310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11868</xdr:rowOff>
    </xdr:from>
    <xdr:ext cx="469744" cy="259045"/>
    <xdr:sp macro="" textlink="">
      <xdr:nvSpPr>
        <xdr:cNvPr id="608" name="n_4mainValue【学校施設】&#10;一人当たり面積">
          <a:extLst>
            <a:ext uri="{FF2B5EF4-FFF2-40B4-BE49-F238E27FC236}">
              <a16:creationId xmlns:a16="http://schemas.microsoft.com/office/drawing/2014/main" id="{00000000-0008-0000-0100-000060020000}"/>
            </a:ext>
          </a:extLst>
        </xdr:cNvPr>
        <xdr:cNvSpPr txBox="1"/>
      </xdr:nvSpPr>
      <xdr:spPr>
        <a:xfrm>
          <a:off x="18421427" y="1047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5" name="【児童館】&#10;有形固定資産減価償却率最小値テキスト">
          <a:extLst>
            <a:ext uri="{FF2B5EF4-FFF2-40B4-BE49-F238E27FC236}">
              <a16:creationId xmlns:a16="http://schemas.microsoft.com/office/drawing/2014/main" id="{00000000-0008-0000-0100-00007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37" name="【児童館】&#10;有形固定資産減価償却率最大値テキスト">
          <a:extLst>
            <a:ext uri="{FF2B5EF4-FFF2-40B4-BE49-F238E27FC236}">
              <a16:creationId xmlns:a16="http://schemas.microsoft.com/office/drawing/2014/main" id="{00000000-0008-0000-0100-00007D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39" name="【児童館】&#10;有形固定資産減価償却率平均値テキスト">
          <a:extLst>
            <a:ext uri="{FF2B5EF4-FFF2-40B4-BE49-F238E27FC236}">
              <a16:creationId xmlns:a16="http://schemas.microsoft.com/office/drawing/2014/main" id="{00000000-0008-0000-0100-00007F020000}"/>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651" name="【児童館】&#10;有形固定資産減価償却率該当値テキスト">
          <a:extLst>
            <a:ext uri="{FF2B5EF4-FFF2-40B4-BE49-F238E27FC236}">
              <a16:creationId xmlns:a16="http://schemas.microsoft.com/office/drawing/2014/main" id="{00000000-0008-0000-0100-00008B020000}"/>
            </a:ext>
          </a:extLst>
        </xdr:cNvPr>
        <xdr:cNvSpPr txBox="1"/>
      </xdr:nvSpPr>
      <xdr:spPr>
        <a:xfrm>
          <a:off x="16357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543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62593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5481300" y="147795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147320</xdr:rowOff>
    </xdr:from>
    <xdr:to>
      <xdr:col>76</xdr:col>
      <xdr:colOff>165100</xdr:colOff>
      <xdr:row>86</xdr:row>
      <xdr:rowOff>77470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454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26670</xdr:rowOff>
    </xdr:from>
    <xdr:to>
      <xdr:col>81</xdr:col>
      <xdr:colOff>50800</xdr:colOff>
      <xdr:row>86</xdr:row>
      <xdr:rowOff>34834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4592300" y="147713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106499</xdr:rowOff>
    </xdr:from>
    <xdr:to>
      <xdr:col>72</xdr:col>
      <xdr:colOff>38100</xdr:colOff>
      <xdr:row>86</xdr:row>
      <xdr:rowOff>36649</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65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26670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3703300" y="147305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64044</xdr:rowOff>
    </xdr:from>
    <xdr:to>
      <xdr:col>67</xdr:col>
      <xdr:colOff>101600</xdr:colOff>
      <xdr:row>85</xdr:row>
      <xdr:rowOff>165644</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276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114844</xdr:rowOff>
    </xdr:from>
    <xdr:to>
      <xdr:col>71</xdr:col>
      <xdr:colOff>177800</xdr:colOff>
      <xdr:row>85</xdr:row>
      <xdr:rowOff>157299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814300" y="146880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60" name="n_1aveValue【児童館】&#10;有形固定資産減価償却率">
          <a:extLst>
            <a:ext uri="{FF2B5EF4-FFF2-40B4-BE49-F238E27FC236}">
              <a16:creationId xmlns:a16="http://schemas.microsoft.com/office/drawing/2014/main" id="{00000000-0008-0000-0100-000094020000}"/>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61" name="n_2aveValue【児童館】&#10;有形固定資産減価償却率">
          <a:extLst>
            <a:ext uri="{FF2B5EF4-FFF2-40B4-BE49-F238E27FC236}">
              <a16:creationId xmlns:a16="http://schemas.microsoft.com/office/drawing/2014/main" id="{00000000-0008-0000-0100-000095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62" name="n_3aveValue【児童館】&#10;有形固定資産減価償却率">
          <a:extLst>
            <a:ext uri="{FF2B5EF4-FFF2-40B4-BE49-F238E27FC236}">
              <a16:creationId xmlns:a16="http://schemas.microsoft.com/office/drawing/2014/main" id="{00000000-0008-0000-0100-000096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63" name="n_4aveValue【児童館】&#10;有形固定資産減価償却率">
          <a:extLst>
            <a:ext uri="{FF2B5EF4-FFF2-40B4-BE49-F238E27FC236}">
              <a16:creationId xmlns:a16="http://schemas.microsoft.com/office/drawing/2014/main" id="{00000000-0008-0000-0100-000097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664" name="n_1mainValue【児童館】&#10;有形固定資産減価償却率">
          <a:extLst>
            <a:ext uri="{FF2B5EF4-FFF2-40B4-BE49-F238E27FC236}">
              <a16:creationId xmlns:a16="http://schemas.microsoft.com/office/drawing/2014/main" id="{00000000-0008-0000-0100-000098020000}"/>
            </a:ext>
          </a:extLst>
        </xdr:cNvPr>
        <xdr:cNvSpPr txBox="1"/>
      </xdr:nvSpPr>
      <xdr:spPr>
        <a:xfrm>
          <a:off x="152660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68597</xdr:rowOff>
    </xdr:from>
    <xdr:ext cx="405111" cy="259045"/>
    <xdr:sp macro="" textlink="">
      <xdr:nvSpPr>
        <xdr:cNvPr id="665" name="n_2mainValue【児童館】&#10;有形固定資産減価償却率">
          <a:extLst>
            <a:ext uri="{FF2B5EF4-FFF2-40B4-BE49-F238E27FC236}">
              <a16:creationId xmlns:a16="http://schemas.microsoft.com/office/drawing/2014/main" id="{00000000-0008-0000-0100-000099020000}"/>
            </a:ext>
          </a:extLst>
        </xdr:cNvPr>
        <xdr:cNvSpPr txBox="1"/>
      </xdr:nvSpPr>
      <xdr:spPr>
        <a:xfrm>
          <a:off x="14389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27776</xdr:rowOff>
    </xdr:from>
    <xdr:ext cx="405111" cy="259045"/>
    <xdr:sp macro="" textlink="">
      <xdr:nvSpPr>
        <xdr:cNvPr id="666" name="n_3mainValue【児童館】&#10;有形固定資産減価償却率">
          <a:extLst>
            <a:ext uri="{FF2B5EF4-FFF2-40B4-BE49-F238E27FC236}">
              <a16:creationId xmlns:a16="http://schemas.microsoft.com/office/drawing/2014/main" id="{00000000-0008-0000-0100-00009A020000}"/>
            </a:ext>
          </a:extLst>
        </xdr:cNvPr>
        <xdr:cNvSpPr txBox="1"/>
      </xdr:nvSpPr>
      <xdr:spPr>
        <a:xfrm>
          <a:off x="13500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156771</xdr:rowOff>
    </xdr:from>
    <xdr:ext cx="405111" cy="259045"/>
    <xdr:sp macro="" textlink="">
      <xdr:nvSpPr>
        <xdr:cNvPr id="667" name="n_4mainValue【児童館】&#10;有形固定資産減価償却率">
          <a:extLst>
            <a:ext uri="{FF2B5EF4-FFF2-40B4-BE49-F238E27FC236}">
              <a16:creationId xmlns:a16="http://schemas.microsoft.com/office/drawing/2014/main" id="{00000000-0008-0000-0100-00009B020000}"/>
            </a:ext>
          </a:extLst>
        </xdr:cNvPr>
        <xdr:cNvSpPr txBox="1"/>
      </xdr:nvSpPr>
      <xdr:spPr>
        <a:xfrm>
          <a:off x="12611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92" name="【児童館】&#10;一人当たり面積最小値テキスト">
          <a:extLst>
            <a:ext uri="{FF2B5EF4-FFF2-40B4-BE49-F238E27FC236}">
              <a16:creationId xmlns:a16="http://schemas.microsoft.com/office/drawing/2014/main" id="{00000000-0008-0000-0100-0000B4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94" name="【児童館】&#10;一人当たり面積最大値テキスト">
          <a:extLst>
            <a:ext uri="{FF2B5EF4-FFF2-40B4-BE49-F238E27FC236}">
              <a16:creationId xmlns:a16="http://schemas.microsoft.com/office/drawing/2014/main" id="{00000000-0008-0000-0100-0000B6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96" name="【児童館】&#10;一人当たり面積平均値テキスト">
          <a:extLst>
            <a:ext uri="{FF2B5EF4-FFF2-40B4-BE49-F238E27FC236}">
              <a16:creationId xmlns:a16="http://schemas.microsoft.com/office/drawing/2014/main" id="{00000000-0008-0000-0100-0000B8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90170</xdr:rowOff>
    </xdr:from>
    <xdr:to>
      <xdr:col>116</xdr:col>
      <xdr:colOff>114300</xdr:colOff>
      <xdr:row>81</xdr:row>
      <xdr:rowOff>20320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2110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113047</xdr:rowOff>
    </xdr:from>
    <xdr:ext cx="469744" cy="259045"/>
    <xdr:sp macro="" textlink="">
      <xdr:nvSpPr>
        <xdr:cNvPr id="708" name="【児童館】&#10;一人当たり面積該当値テキスト">
          <a:extLst>
            <a:ext uri="{FF2B5EF4-FFF2-40B4-BE49-F238E27FC236}">
              <a16:creationId xmlns:a16="http://schemas.microsoft.com/office/drawing/2014/main" id="{00000000-0008-0000-0100-0000C4020000}"/>
            </a:ext>
          </a:extLst>
        </xdr:cNvPr>
        <xdr:cNvSpPr txBox="1"/>
      </xdr:nvSpPr>
      <xdr:spPr>
        <a:xfrm>
          <a:off x="22199600"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113030</xdr:rowOff>
    </xdr:from>
    <xdr:to>
      <xdr:col>112</xdr:col>
      <xdr:colOff>38100</xdr:colOff>
      <xdr:row>81</xdr:row>
      <xdr:rowOff>43180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127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140970</xdr:rowOff>
    </xdr:from>
    <xdr:to>
      <xdr:col>116</xdr:col>
      <xdr:colOff>63500</xdr:colOff>
      <xdr:row>80</xdr:row>
      <xdr:rowOff>163830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1323300" y="13856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151130</xdr:rowOff>
    </xdr:from>
    <xdr:to>
      <xdr:col>107</xdr:col>
      <xdr:colOff>101600</xdr:colOff>
      <xdr:row>79</xdr:row>
      <xdr:rowOff>81280</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038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30480</xdr:rowOff>
    </xdr:from>
    <xdr:to>
      <xdr:col>111</xdr:col>
      <xdr:colOff>177800</xdr:colOff>
      <xdr:row>80</xdr:row>
      <xdr:rowOff>163830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0434300" y="1357503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10161</xdr:rowOff>
    </xdr:from>
    <xdr:to>
      <xdr:col>102</xdr:col>
      <xdr:colOff>165100</xdr:colOff>
      <xdr:row>79</xdr:row>
      <xdr:rowOff>111761</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9494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30480</xdr:rowOff>
    </xdr:from>
    <xdr:to>
      <xdr:col>107</xdr:col>
      <xdr:colOff>50800</xdr:colOff>
      <xdr:row>79</xdr:row>
      <xdr:rowOff>60961</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9545300" y="13575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36830</xdr:rowOff>
    </xdr:from>
    <xdr:to>
      <xdr:col>98</xdr:col>
      <xdr:colOff>38100</xdr:colOff>
      <xdr:row>79</xdr:row>
      <xdr:rowOff>138430</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8605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60961</xdr:rowOff>
    </xdr:from>
    <xdr:to>
      <xdr:col>102</xdr:col>
      <xdr:colOff>114300</xdr:colOff>
      <xdr:row>79</xdr:row>
      <xdr:rowOff>87630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8656300" y="13605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17" name="n_1aveValue【児童館】&#10;一人当たり面積">
          <a:extLst>
            <a:ext uri="{FF2B5EF4-FFF2-40B4-BE49-F238E27FC236}">
              <a16:creationId xmlns:a16="http://schemas.microsoft.com/office/drawing/2014/main" id="{00000000-0008-0000-0100-0000CD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18" name="n_2aveValue【児童館】&#10;一人当たり面積">
          <a:extLst>
            <a:ext uri="{FF2B5EF4-FFF2-40B4-BE49-F238E27FC236}">
              <a16:creationId xmlns:a16="http://schemas.microsoft.com/office/drawing/2014/main" id="{00000000-0008-0000-0100-0000CE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19" name="n_3aveValue【児童館】&#10;一人当たり面積">
          <a:extLst>
            <a:ext uri="{FF2B5EF4-FFF2-40B4-BE49-F238E27FC236}">
              <a16:creationId xmlns:a16="http://schemas.microsoft.com/office/drawing/2014/main" id="{00000000-0008-0000-0100-0000CF020000}"/>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20" name="n_4aveValue【児童館】&#10;一人当たり面積">
          <a:extLst>
            <a:ext uri="{FF2B5EF4-FFF2-40B4-BE49-F238E27FC236}">
              <a16:creationId xmlns:a16="http://schemas.microsoft.com/office/drawing/2014/main" id="{00000000-0008-0000-0100-0000D0020000}"/>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59707</xdr:rowOff>
    </xdr:from>
    <xdr:ext cx="469744" cy="259045"/>
    <xdr:sp macro="" textlink="">
      <xdr:nvSpPr>
        <xdr:cNvPr id="721" name="n_1mainValue【児童館】&#10;一人当たり面積">
          <a:extLst>
            <a:ext uri="{FF2B5EF4-FFF2-40B4-BE49-F238E27FC236}">
              <a16:creationId xmlns:a16="http://schemas.microsoft.com/office/drawing/2014/main" id="{00000000-0008-0000-0100-0000D1020000}"/>
            </a:ext>
          </a:extLst>
        </xdr:cNvPr>
        <xdr:cNvSpPr txBox="1"/>
      </xdr:nvSpPr>
      <xdr:spPr>
        <a:xfrm>
          <a:off x="210757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97807</xdr:rowOff>
    </xdr:from>
    <xdr:ext cx="469744" cy="259045"/>
    <xdr:sp macro="" textlink="">
      <xdr:nvSpPr>
        <xdr:cNvPr id="722" name="n_2mainValue【児童館】&#10;一人当たり面積">
          <a:extLst>
            <a:ext uri="{FF2B5EF4-FFF2-40B4-BE49-F238E27FC236}">
              <a16:creationId xmlns:a16="http://schemas.microsoft.com/office/drawing/2014/main" id="{00000000-0008-0000-0100-0000D2020000}"/>
            </a:ext>
          </a:extLst>
        </xdr:cNvPr>
        <xdr:cNvSpPr txBox="1"/>
      </xdr:nvSpPr>
      <xdr:spPr>
        <a:xfrm>
          <a:off x="20199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128288</xdr:rowOff>
    </xdr:from>
    <xdr:ext cx="469744" cy="259045"/>
    <xdr:sp macro="" textlink="">
      <xdr:nvSpPr>
        <xdr:cNvPr id="723" name="n_3mainValue【児童館】&#10;一人当たり面積">
          <a:extLst>
            <a:ext uri="{FF2B5EF4-FFF2-40B4-BE49-F238E27FC236}">
              <a16:creationId xmlns:a16="http://schemas.microsoft.com/office/drawing/2014/main" id="{00000000-0008-0000-0100-0000D3020000}"/>
            </a:ext>
          </a:extLst>
        </xdr:cNvPr>
        <xdr:cNvSpPr txBox="1"/>
      </xdr:nvSpPr>
      <xdr:spPr>
        <a:xfrm>
          <a:off x="193104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154957</xdr:rowOff>
    </xdr:from>
    <xdr:ext cx="469744" cy="259045"/>
    <xdr:sp macro="" textlink="">
      <xdr:nvSpPr>
        <xdr:cNvPr id="724" name="n_4mainValue【児童館】&#10;一人当たり面積">
          <a:extLst>
            <a:ext uri="{FF2B5EF4-FFF2-40B4-BE49-F238E27FC236}">
              <a16:creationId xmlns:a16="http://schemas.microsoft.com/office/drawing/2014/main" id="{00000000-0008-0000-0100-0000D4020000}"/>
            </a:ext>
          </a:extLst>
        </xdr:cNvPr>
        <xdr:cNvSpPr txBox="1"/>
      </xdr:nvSpPr>
      <xdr:spPr>
        <a:xfrm>
          <a:off x="184214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9" name="【公民館】&#10;有形固定資産減価償却率最小値テキスト">
          <a:extLst>
            <a:ext uri="{FF2B5EF4-FFF2-40B4-BE49-F238E27FC236}">
              <a16:creationId xmlns:a16="http://schemas.microsoft.com/office/drawing/2014/main" id="{00000000-0008-0000-0100-0000E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1" name="【公民館】&#10;有形固定資産減価償却率最大値テキスト">
          <a:extLst>
            <a:ext uri="{FF2B5EF4-FFF2-40B4-BE49-F238E27FC236}">
              <a16:creationId xmlns:a16="http://schemas.microsoft.com/office/drawing/2014/main" id="{00000000-0008-0000-0100-0000E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53" name="【公民館】&#10;有形固定資産減価償却率平均値テキスト">
          <a:extLst>
            <a:ext uri="{FF2B5EF4-FFF2-40B4-BE49-F238E27FC236}">
              <a16:creationId xmlns:a16="http://schemas.microsoft.com/office/drawing/2014/main" id="{00000000-0008-0000-0100-0000F1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137161</xdr:rowOff>
    </xdr:from>
    <xdr:to>
      <xdr:col>85</xdr:col>
      <xdr:colOff>177800</xdr:colOff>
      <xdr:row>106</xdr:row>
      <xdr:rowOff>67311</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62687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115588</xdr:rowOff>
    </xdr:from>
    <xdr:ext cx="405111" cy="259045"/>
    <xdr:sp macro="" textlink="">
      <xdr:nvSpPr>
        <xdr:cNvPr id="765" name="【公民館】&#10;有形固定資産減価償却率該当値テキスト">
          <a:extLst>
            <a:ext uri="{FF2B5EF4-FFF2-40B4-BE49-F238E27FC236}">
              <a16:creationId xmlns:a16="http://schemas.microsoft.com/office/drawing/2014/main" id="{00000000-0008-0000-0100-0000FD020000}"/>
            </a:ext>
          </a:extLst>
        </xdr:cNvPr>
        <xdr:cNvSpPr txBox="1"/>
      </xdr:nvSpPr>
      <xdr:spPr>
        <a:xfrm>
          <a:off x="16357600"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133350</xdr:rowOff>
    </xdr:from>
    <xdr:to>
      <xdr:col>81</xdr:col>
      <xdr:colOff>101600</xdr:colOff>
      <xdr:row>106</xdr:row>
      <xdr:rowOff>63500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5430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12700</xdr:rowOff>
    </xdr:from>
    <xdr:to>
      <xdr:col>85</xdr:col>
      <xdr:colOff>127000</xdr:colOff>
      <xdr:row>106</xdr:row>
      <xdr:rowOff>16511</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5481300" y="18186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157480</xdr:rowOff>
    </xdr:from>
    <xdr:to>
      <xdr:col>76</xdr:col>
      <xdr:colOff>165100</xdr:colOff>
      <xdr:row>106</xdr:row>
      <xdr:rowOff>87630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4541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12700</xdr:rowOff>
    </xdr:from>
    <xdr:to>
      <xdr:col>81</xdr:col>
      <xdr:colOff>50800</xdr:colOff>
      <xdr:row>106</xdr:row>
      <xdr:rowOff>36830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14592300" y="18186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149861</xdr:rowOff>
    </xdr:from>
    <xdr:to>
      <xdr:col>72</xdr:col>
      <xdr:colOff>38100</xdr:colOff>
      <xdr:row>106</xdr:row>
      <xdr:rowOff>80011</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3652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29211</xdr:rowOff>
    </xdr:from>
    <xdr:to>
      <xdr:col>76</xdr:col>
      <xdr:colOff>114300</xdr:colOff>
      <xdr:row>106</xdr:row>
      <xdr:rowOff>36830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3703300" y="18202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134620</xdr:rowOff>
    </xdr:from>
    <xdr:to>
      <xdr:col>67</xdr:col>
      <xdr:colOff>101600</xdr:colOff>
      <xdr:row>106</xdr:row>
      <xdr:rowOff>64770</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2763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13970</xdr:rowOff>
    </xdr:from>
    <xdr:to>
      <xdr:col>71</xdr:col>
      <xdr:colOff>177800</xdr:colOff>
      <xdr:row>106</xdr:row>
      <xdr:rowOff>29211</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814300" y="18187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74" name="n_1aveValue【公民館】&#10;有形固定資産減価償却率">
          <a:extLst>
            <a:ext uri="{FF2B5EF4-FFF2-40B4-BE49-F238E27FC236}">
              <a16:creationId xmlns:a16="http://schemas.microsoft.com/office/drawing/2014/main" id="{00000000-0008-0000-0100-00000603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75" name="n_2aveValue【公民館】&#10;有形固定資産減価償却率">
          <a:extLst>
            <a:ext uri="{FF2B5EF4-FFF2-40B4-BE49-F238E27FC236}">
              <a16:creationId xmlns:a16="http://schemas.microsoft.com/office/drawing/2014/main" id="{00000000-0008-0000-0100-00000703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76" name="n_3aveValue【公民館】&#10;有形固定資産減価償却率">
          <a:extLst>
            <a:ext uri="{FF2B5EF4-FFF2-40B4-BE49-F238E27FC236}">
              <a16:creationId xmlns:a16="http://schemas.microsoft.com/office/drawing/2014/main" id="{00000000-0008-0000-0100-000008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77" name="n_4aveValue【公民館】&#10;有形固定資産減価償却率">
          <a:extLst>
            <a:ext uri="{FF2B5EF4-FFF2-40B4-BE49-F238E27FC236}">
              <a16:creationId xmlns:a16="http://schemas.microsoft.com/office/drawing/2014/main" id="{00000000-0008-0000-0100-000009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54627</xdr:rowOff>
    </xdr:from>
    <xdr:ext cx="405111" cy="259045"/>
    <xdr:sp macro="" textlink="">
      <xdr:nvSpPr>
        <xdr:cNvPr id="778" name="n_1mainValue【公民館】&#10;有形固定資産減価償却率">
          <a:extLst>
            <a:ext uri="{FF2B5EF4-FFF2-40B4-BE49-F238E27FC236}">
              <a16:creationId xmlns:a16="http://schemas.microsoft.com/office/drawing/2014/main" id="{00000000-0008-0000-0100-00000A030000}"/>
            </a:ext>
          </a:extLst>
        </xdr:cNvPr>
        <xdr:cNvSpPr txBox="1"/>
      </xdr:nvSpPr>
      <xdr:spPr>
        <a:xfrm>
          <a:off x="152660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78757</xdr:rowOff>
    </xdr:from>
    <xdr:ext cx="405111" cy="259045"/>
    <xdr:sp macro="" textlink="">
      <xdr:nvSpPr>
        <xdr:cNvPr id="779" name="n_2mainValue【公民館】&#10;有形固定資産減価償却率">
          <a:extLst>
            <a:ext uri="{FF2B5EF4-FFF2-40B4-BE49-F238E27FC236}">
              <a16:creationId xmlns:a16="http://schemas.microsoft.com/office/drawing/2014/main" id="{00000000-0008-0000-0100-00000B030000}"/>
            </a:ext>
          </a:extLst>
        </xdr:cNvPr>
        <xdr:cNvSpPr txBox="1"/>
      </xdr:nvSpPr>
      <xdr:spPr>
        <a:xfrm>
          <a:off x="143897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71138</xdr:rowOff>
    </xdr:from>
    <xdr:ext cx="405111" cy="259045"/>
    <xdr:sp macro="" textlink="">
      <xdr:nvSpPr>
        <xdr:cNvPr id="780" name="n_3mainValue【公民館】&#10;有形固定資産減価償却率">
          <a:extLst>
            <a:ext uri="{FF2B5EF4-FFF2-40B4-BE49-F238E27FC236}">
              <a16:creationId xmlns:a16="http://schemas.microsoft.com/office/drawing/2014/main" id="{00000000-0008-0000-0100-00000C030000}"/>
            </a:ext>
          </a:extLst>
        </xdr:cNvPr>
        <xdr:cNvSpPr txBox="1"/>
      </xdr:nvSpPr>
      <xdr:spPr>
        <a:xfrm>
          <a:off x="135007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55897</xdr:rowOff>
    </xdr:from>
    <xdr:ext cx="405111" cy="259045"/>
    <xdr:sp macro="" textlink="">
      <xdr:nvSpPr>
        <xdr:cNvPr id="781" name="n_4mainValue【公民館】&#10;有形固定資産減価償却率">
          <a:extLst>
            <a:ext uri="{FF2B5EF4-FFF2-40B4-BE49-F238E27FC236}">
              <a16:creationId xmlns:a16="http://schemas.microsoft.com/office/drawing/2014/main" id="{00000000-0008-0000-0100-00000D030000}"/>
            </a:ext>
          </a:extLst>
        </xdr:cNvPr>
        <xdr:cNvSpPr txBox="1"/>
      </xdr:nvSpPr>
      <xdr:spPr>
        <a:xfrm>
          <a:off x="12611744" y="182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06" name="【公民館】&#10;一人当たり面積最小値テキスト">
          <a:extLst>
            <a:ext uri="{FF2B5EF4-FFF2-40B4-BE49-F238E27FC236}">
              <a16:creationId xmlns:a16="http://schemas.microsoft.com/office/drawing/2014/main" id="{00000000-0008-0000-0100-000026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08" name="【公民館】&#10;一人当たり面積最大値テキスト">
          <a:extLst>
            <a:ext uri="{FF2B5EF4-FFF2-40B4-BE49-F238E27FC236}">
              <a16:creationId xmlns:a16="http://schemas.microsoft.com/office/drawing/2014/main" id="{00000000-0008-0000-0100-000028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10" name="【公民館】&#10;一人当たり面積平均値テキスト">
          <a:extLst>
            <a:ext uri="{FF2B5EF4-FFF2-40B4-BE49-F238E27FC236}">
              <a16:creationId xmlns:a16="http://schemas.microsoft.com/office/drawing/2014/main" id="{00000000-0008-0000-0100-00002A03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xdr:rowOff>
    </xdr:from>
    <xdr:to>
      <xdr:col>116</xdr:col>
      <xdr:colOff>114300</xdr:colOff>
      <xdr:row>108</xdr:row>
      <xdr:rowOff>103073</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2110700" y="185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132300</xdr:rowOff>
    </xdr:from>
    <xdr:ext cx="469744" cy="259045"/>
    <xdr:sp macro="" textlink="">
      <xdr:nvSpPr>
        <xdr:cNvPr id="822" name="【公民館】&#10;一人当たり面積該当値テキスト">
          <a:extLst>
            <a:ext uri="{FF2B5EF4-FFF2-40B4-BE49-F238E27FC236}">
              <a16:creationId xmlns:a16="http://schemas.microsoft.com/office/drawing/2014/main" id="{00000000-0008-0000-0100-000036030000}"/>
            </a:ext>
          </a:extLst>
        </xdr:cNvPr>
        <xdr:cNvSpPr txBox="1"/>
      </xdr:nvSpPr>
      <xdr:spPr>
        <a:xfrm>
          <a:off x="22199600" y="183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xdr:rowOff>
    </xdr:from>
    <xdr:to>
      <xdr:col>112</xdr:col>
      <xdr:colOff>38100</xdr:colOff>
      <xdr:row>108</xdr:row>
      <xdr:rowOff>105435</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1272500" y="185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52273</xdr:rowOff>
    </xdr:from>
    <xdr:to>
      <xdr:col>116</xdr:col>
      <xdr:colOff>63500</xdr:colOff>
      <xdr:row>108</xdr:row>
      <xdr:rowOff>54635</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1323300" y="18568873"/>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171323</xdr:rowOff>
    </xdr:from>
    <xdr:to>
      <xdr:col>107</xdr:col>
      <xdr:colOff>101600</xdr:colOff>
      <xdr:row>108</xdr:row>
      <xdr:rowOff>101473</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0383500" y="18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50673</xdr:rowOff>
    </xdr:from>
    <xdr:to>
      <xdr:col>111</xdr:col>
      <xdr:colOff>177800</xdr:colOff>
      <xdr:row>108</xdr:row>
      <xdr:rowOff>54635</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0434300" y="1856727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5283</xdr:rowOff>
    </xdr:from>
    <xdr:to>
      <xdr:col>102</xdr:col>
      <xdr:colOff>165100</xdr:colOff>
      <xdr:row>108</xdr:row>
      <xdr:rowOff>106883</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9494500" y="18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50673</xdr:rowOff>
    </xdr:from>
    <xdr:to>
      <xdr:col>107</xdr:col>
      <xdr:colOff>50800</xdr:colOff>
      <xdr:row>108</xdr:row>
      <xdr:rowOff>56083</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9545300" y="18567273"/>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7341</xdr:rowOff>
    </xdr:from>
    <xdr:to>
      <xdr:col>98</xdr:col>
      <xdr:colOff>38100</xdr:colOff>
      <xdr:row>108</xdr:row>
      <xdr:rowOff>108941</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8605500" y="1852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56083</xdr:rowOff>
    </xdr:from>
    <xdr:to>
      <xdr:col>102</xdr:col>
      <xdr:colOff>114300</xdr:colOff>
      <xdr:row>108</xdr:row>
      <xdr:rowOff>58141</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flipV="1">
          <a:off x="18656300" y="1857268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31" name="n_1aveValue【公民館】&#10;一人当たり面積">
          <a:extLst>
            <a:ext uri="{FF2B5EF4-FFF2-40B4-BE49-F238E27FC236}">
              <a16:creationId xmlns:a16="http://schemas.microsoft.com/office/drawing/2014/main" id="{00000000-0008-0000-0100-00003F03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32" name="n_2aveValue【公民館】&#10;一人当たり面積">
          <a:extLst>
            <a:ext uri="{FF2B5EF4-FFF2-40B4-BE49-F238E27FC236}">
              <a16:creationId xmlns:a16="http://schemas.microsoft.com/office/drawing/2014/main" id="{00000000-0008-0000-0100-00004003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33" name="n_3aveValue【公民館】&#10;一人当たり面積">
          <a:extLst>
            <a:ext uri="{FF2B5EF4-FFF2-40B4-BE49-F238E27FC236}">
              <a16:creationId xmlns:a16="http://schemas.microsoft.com/office/drawing/2014/main" id="{00000000-0008-0000-0100-00004103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34" name="n_4aveValue【公民館】&#10;一人当たり面積">
          <a:extLst>
            <a:ext uri="{FF2B5EF4-FFF2-40B4-BE49-F238E27FC236}">
              <a16:creationId xmlns:a16="http://schemas.microsoft.com/office/drawing/2014/main" id="{00000000-0008-0000-0100-00004203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121962</xdr:rowOff>
    </xdr:from>
    <xdr:ext cx="469744" cy="259045"/>
    <xdr:sp macro="" textlink="">
      <xdr:nvSpPr>
        <xdr:cNvPr id="835" name="n_1mainValue【公民館】&#10;一人当たり面積">
          <a:extLst>
            <a:ext uri="{FF2B5EF4-FFF2-40B4-BE49-F238E27FC236}">
              <a16:creationId xmlns:a16="http://schemas.microsoft.com/office/drawing/2014/main" id="{00000000-0008-0000-0100-000043030000}"/>
            </a:ext>
          </a:extLst>
        </xdr:cNvPr>
        <xdr:cNvSpPr txBox="1"/>
      </xdr:nvSpPr>
      <xdr:spPr>
        <a:xfrm>
          <a:off x="21075727" y="182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118000</xdr:rowOff>
    </xdr:from>
    <xdr:ext cx="469744" cy="259045"/>
    <xdr:sp macro="" textlink="">
      <xdr:nvSpPr>
        <xdr:cNvPr id="836" name="n_2mainValue【公民館】&#10;一人当たり面積">
          <a:extLst>
            <a:ext uri="{FF2B5EF4-FFF2-40B4-BE49-F238E27FC236}">
              <a16:creationId xmlns:a16="http://schemas.microsoft.com/office/drawing/2014/main" id="{00000000-0008-0000-0100-000044030000}"/>
            </a:ext>
          </a:extLst>
        </xdr:cNvPr>
        <xdr:cNvSpPr txBox="1"/>
      </xdr:nvSpPr>
      <xdr:spPr>
        <a:xfrm>
          <a:off x="20199427" y="182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123410</xdr:rowOff>
    </xdr:from>
    <xdr:ext cx="469744" cy="259045"/>
    <xdr:sp macro="" textlink="">
      <xdr:nvSpPr>
        <xdr:cNvPr id="837" name="n_3mainValue【公民館】&#10;一人当たり面積">
          <a:extLst>
            <a:ext uri="{FF2B5EF4-FFF2-40B4-BE49-F238E27FC236}">
              <a16:creationId xmlns:a16="http://schemas.microsoft.com/office/drawing/2014/main" id="{00000000-0008-0000-0100-000045030000}"/>
            </a:ext>
          </a:extLst>
        </xdr:cNvPr>
        <xdr:cNvSpPr txBox="1"/>
      </xdr:nvSpPr>
      <xdr:spPr>
        <a:xfrm>
          <a:off x="19310427" y="182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125468</xdr:rowOff>
    </xdr:from>
    <xdr:ext cx="469744" cy="259045"/>
    <xdr:sp macro="" textlink="">
      <xdr:nvSpPr>
        <xdr:cNvPr id="838" name="n_4mainValue【公民館】&#10;一人当たり面積">
          <a:extLst>
            <a:ext uri="{FF2B5EF4-FFF2-40B4-BE49-F238E27FC236}">
              <a16:creationId xmlns:a16="http://schemas.microsoft.com/office/drawing/2014/main" id="{00000000-0008-0000-0100-000046030000}"/>
            </a:ext>
          </a:extLst>
        </xdr:cNvPr>
        <xdr:cNvSpPr txBox="1"/>
      </xdr:nvSpPr>
      <xdr:spPr>
        <a:xfrm>
          <a:off x="18421427" y="1829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「道路」は有形固定資産減価償却率が</a:t>
          </a:r>
          <a:r>
            <a:rPr kumimoji="1" lang="en-US" altLang="ja-JP" sz="1050">
              <a:latin typeface="ＭＳ Ｐゴシック" panose="020B0600070205080204" pitchFamily="50" charset="-128"/>
              <a:ea typeface="ＭＳ Ｐゴシック" panose="020B0600070205080204" pitchFamily="50" charset="-128"/>
            </a:rPr>
            <a:t>45.9%</a:t>
          </a:r>
          <a:r>
            <a:rPr kumimoji="1" lang="ja-JP" altLang="en-US" sz="1050">
              <a:latin typeface="ＭＳ Ｐゴシック" panose="020B0600070205080204" pitchFamily="50" charset="-128"/>
              <a:ea typeface="ＭＳ Ｐゴシック" panose="020B0600070205080204" pitchFamily="50" charset="-128"/>
            </a:rPr>
            <a:t>と類似団体の平均と比べ整備されているが、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の比較では老朽化が進んでいる。また一人当たりの資産量は類似団体の平均より多い。資産を更新する為の費用も今後必要となるため、基金の積立を行うなど計画的に更新費用を確保していく必要があると思わ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「認定こども園・幼稚園・保育所」は</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年度に保育所の新設を行ったことにより、有形固定資産減価償却率は大幅な減少となった。本年度も保育所の新設を行っており、有形固定資産減価償却率は減少している。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「橋りょう・トンネル」は類似団体とほぼ変わらない数値であるが、有形固定資産減価償却率は類似団体の平均</a:t>
          </a:r>
          <a:r>
            <a:rPr kumimoji="1" lang="en-US" altLang="ja-JP" sz="1050">
              <a:latin typeface="ＭＳ Ｐゴシック" panose="020B0600070205080204" pitchFamily="50" charset="-128"/>
              <a:ea typeface="ＭＳ Ｐゴシック" panose="020B0600070205080204" pitchFamily="50" charset="-128"/>
            </a:rPr>
            <a:t>60.3%</a:t>
          </a:r>
          <a:r>
            <a:rPr kumimoji="1" lang="ja-JP" altLang="en-US" sz="1050">
              <a:latin typeface="ＭＳ Ｐゴシック" panose="020B0600070205080204" pitchFamily="50" charset="-128"/>
              <a:ea typeface="ＭＳ Ｐゴシック" panose="020B0600070205080204" pitchFamily="50" charset="-128"/>
            </a:rPr>
            <a:t>を超えており、改修工事の検討を進めていく必要がある。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「学校施設」は本年度小学校の改修工事を行っており、有形固定資産減価償却率は僅かな減少となった。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「公営住宅」は老朽化が進んでおり、適正数の公営住宅を運営できるように努めていく必要がある。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「児童館」は老朽化が深刻であり、一人あたりの面積が大きいため、利用者の状況等によっては統廃合などを検討する必要がある。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「公民館」は老朽化が深刻であり、更新の検討が必要な状況である。適正数の公民館を運営できるように努めていく必要がある。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132080</xdr:rowOff>
    </xdr:from>
    <xdr:to>
      <xdr:col>24</xdr:col>
      <xdr:colOff>114300</xdr:colOff>
      <xdr:row>64</xdr:row>
      <xdr:rowOff>62230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47007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4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135346</xdr:rowOff>
    </xdr:from>
    <xdr:to>
      <xdr:col>20</xdr:col>
      <xdr:colOff>38100</xdr:colOff>
      <xdr:row>64</xdr:row>
      <xdr:rowOff>65496</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xdr:rowOff>
    </xdr:from>
    <xdr:to>
      <xdr:col>24</xdr:col>
      <xdr:colOff>63500</xdr:colOff>
      <xdr:row>64</xdr:row>
      <xdr:rowOff>14696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109842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76563</xdr:rowOff>
    </xdr:from>
    <xdr:to>
      <xdr:col>15</xdr:col>
      <xdr:colOff>101600</xdr:colOff>
      <xdr:row>65</xdr:row>
      <xdr:rowOff>6713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14696</xdr:rowOff>
    </xdr:from>
    <xdr:to>
      <xdr:col>19</xdr:col>
      <xdr:colOff>177800</xdr:colOff>
      <xdr:row>64</xdr:row>
      <xdr:rowOff>127363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98749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74930</xdr:rowOff>
    </xdr:from>
    <xdr:to>
      <xdr:col>10</xdr:col>
      <xdr:colOff>165100</xdr:colOff>
      <xdr:row>65</xdr:row>
      <xdr:rowOff>5080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125730</xdr:rowOff>
    </xdr:from>
    <xdr:to>
      <xdr:col>15</xdr:col>
      <xdr:colOff>50800</xdr:colOff>
      <xdr:row>64</xdr:row>
      <xdr:rowOff>127363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0985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68399</xdr:rowOff>
    </xdr:from>
    <xdr:to>
      <xdr:col>6</xdr:col>
      <xdr:colOff>38100</xdr:colOff>
      <xdr:row>64</xdr:row>
      <xdr:rowOff>169999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119199</xdr:rowOff>
    </xdr:from>
    <xdr:to>
      <xdr:col>10</xdr:col>
      <xdr:colOff>114300</xdr:colOff>
      <xdr:row>64</xdr:row>
      <xdr:rowOff>125730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10919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56623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102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169290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167657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161126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148173</xdr:rowOff>
    </xdr:from>
    <xdr:to>
      <xdr:col>55</xdr:col>
      <xdr:colOff>50800</xdr:colOff>
      <xdr:row>63</xdr:row>
      <xdr:rowOff>78323</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7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171050</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62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137201</xdr:rowOff>
    </xdr:from>
    <xdr:to>
      <xdr:col>50</xdr:col>
      <xdr:colOff>165100</xdr:colOff>
      <xdr:row>63</xdr:row>
      <xdr:rowOff>67351</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16551</xdr:rowOff>
    </xdr:from>
    <xdr:to>
      <xdr:col>55</xdr:col>
      <xdr:colOff>0</xdr:colOff>
      <xdr:row>63</xdr:row>
      <xdr:rowOff>27523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9639300" y="10817901"/>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16551</xdr:rowOff>
    </xdr:from>
    <xdr:to>
      <xdr:col>50</xdr:col>
      <xdr:colOff>114300</xdr:colOff>
      <xdr:row>63</xdr:row>
      <xdr:rowOff>22860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1790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146802</xdr:rowOff>
    </xdr:from>
    <xdr:to>
      <xdr:col>41</xdr:col>
      <xdr:colOff>101600</xdr:colOff>
      <xdr:row>63</xdr:row>
      <xdr:rowOff>76952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7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26152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2421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149911</xdr:rowOff>
    </xdr:from>
    <xdr:to>
      <xdr:col>36</xdr:col>
      <xdr:colOff>165100</xdr:colOff>
      <xdr:row>63</xdr:row>
      <xdr:rowOff>80061</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26152</xdr:rowOff>
    </xdr:from>
    <xdr:to>
      <xdr:col>41</xdr:col>
      <xdr:colOff>50800</xdr:colOff>
      <xdr:row>63</xdr:row>
      <xdr:rowOff>29261</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82750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83878</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4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90187</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93479</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55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96588</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5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65677</xdr:rowOff>
    </xdr:from>
    <xdr:to>
      <xdr:col>24</xdr:col>
      <xdr:colOff>114300</xdr:colOff>
      <xdr:row>79</xdr:row>
      <xdr:rowOff>167277</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88554</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4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6894</xdr:rowOff>
    </xdr:from>
    <xdr:to>
      <xdr:col>20</xdr:col>
      <xdr:colOff>38100</xdr:colOff>
      <xdr:row>79</xdr:row>
      <xdr:rowOff>108494</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57694</xdr:rowOff>
    </xdr:from>
    <xdr:to>
      <xdr:col>24</xdr:col>
      <xdr:colOff>63500</xdr:colOff>
      <xdr:row>79</xdr:row>
      <xdr:rowOff>116477</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360224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119562</xdr:rowOff>
    </xdr:from>
    <xdr:to>
      <xdr:col>15</xdr:col>
      <xdr:colOff>101600</xdr:colOff>
      <xdr:row>79</xdr:row>
      <xdr:rowOff>49712</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170362</xdr:rowOff>
    </xdr:from>
    <xdr:to>
      <xdr:col>19</xdr:col>
      <xdr:colOff>177800</xdr:colOff>
      <xdr:row>79</xdr:row>
      <xdr:rowOff>57694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35434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59145</xdr:rowOff>
    </xdr:from>
    <xdr:to>
      <xdr:col>10</xdr:col>
      <xdr:colOff>165100</xdr:colOff>
      <xdr:row>78</xdr:row>
      <xdr:rowOff>160745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109945</xdr:rowOff>
    </xdr:from>
    <xdr:to>
      <xdr:col>15</xdr:col>
      <xdr:colOff>50800</xdr:colOff>
      <xdr:row>78</xdr:row>
      <xdr:rowOff>170362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34830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109945</xdr:rowOff>
    </xdr:from>
    <xdr:to>
      <xdr:col>10</xdr:col>
      <xdr:colOff>114300</xdr:colOff>
      <xdr:row>79</xdr:row>
      <xdr:rowOff>49530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130300" y="134830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125021</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66239</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5822</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33674</xdr:rowOff>
    </xdr:from>
    <xdr:to>
      <xdr:col>50</xdr:col>
      <xdr:colOff>165100</xdr:colOff>
      <xdr:row>83</xdr:row>
      <xdr:rowOff>135274</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2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84474</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4300454"/>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46737</xdr:rowOff>
    </xdr:from>
    <xdr:to>
      <xdr:col>46</xdr:col>
      <xdr:colOff>38100</xdr:colOff>
      <xdr:row>83</xdr:row>
      <xdr:rowOff>148337</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84474</xdr:rowOff>
    </xdr:from>
    <xdr:to>
      <xdr:col>50</xdr:col>
      <xdr:colOff>114300</xdr:colOff>
      <xdr:row>83</xdr:row>
      <xdr:rowOff>97537</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3148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59799</xdr:rowOff>
    </xdr:from>
    <xdr:to>
      <xdr:col>41</xdr:col>
      <xdr:colOff>101600</xdr:colOff>
      <xdr:row>83</xdr:row>
      <xdr:rowOff>161399</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97537</xdr:rowOff>
    </xdr:from>
    <xdr:to>
      <xdr:col>45</xdr:col>
      <xdr:colOff>177800</xdr:colOff>
      <xdr:row>83</xdr:row>
      <xdr:rowOff>110599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7861300" y="1432788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85925</xdr:rowOff>
    </xdr:from>
    <xdr:to>
      <xdr:col>36</xdr:col>
      <xdr:colOff>165100</xdr:colOff>
      <xdr:row>83</xdr:row>
      <xdr:rowOff>16075</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1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136725</xdr:rowOff>
    </xdr:from>
    <xdr:to>
      <xdr:col>41</xdr:col>
      <xdr:colOff>50800</xdr:colOff>
      <xdr:row>83</xdr:row>
      <xdr:rowOff>110599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972300" y="14195625"/>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151801</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40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164864</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6476</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4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32602</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392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2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200-00004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00000000-0008-0000-0200-000045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200-00004701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200-000053010000}"/>
            </a:ext>
          </a:extLst>
        </xdr:cNvPr>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xdr:rowOff>
    </xdr:from>
    <xdr:to>
      <xdr:col>81</xdr:col>
      <xdr:colOff>101600</xdr:colOff>
      <xdr:row>39</xdr:row>
      <xdr:rowOff>113937</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5430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117022</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5481300" y="674968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63137</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4592300" y="66958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54791</xdr:rowOff>
    </xdr:from>
    <xdr:to>
      <xdr:col>72</xdr:col>
      <xdr:colOff>38100</xdr:colOff>
      <xdr:row>39</xdr:row>
      <xdr:rowOff>156391</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3652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39</xdr:row>
      <xdr:rowOff>105591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3703300" y="669580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105591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814300" y="673825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105064</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5266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147518</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3500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0000000-0008-0000-02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00000000-0008-0000-0200-00007E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00000000-0008-0000-0200-000080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0000000-0008-0000-0200-00008201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122630</xdr:rowOff>
    </xdr:from>
    <xdr:to>
      <xdr:col>116</xdr:col>
      <xdr:colOff>114300</xdr:colOff>
      <xdr:row>42</xdr:row>
      <xdr:rowOff>52780</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2110700" y="7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37557</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00000000-0008-0000-0200-00008E010000}"/>
            </a:ext>
          </a:extLst>
        </xdr:cNvPr>
        <xdr:cNvSpPr txBox="1"/>
      </xdr:nvSpPr>
      <xdr:spPr>
        <a:xfrm>
          <a:off x="22199600" y="706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124766</xdr:rowOff>
    </xdr:from>
    <xdr:to>
      <xdr:col>112</xdr:col>
      <xdr:colOff>38100</xdr:colOff>
      <xdr:row>42</xdr:row>
      <xdr:rowOff>54916</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1272500" y="71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1980</xdr:rowOff>
    </xdr:from>
    <xdr:to>
      <xdr:col>116</xdr:col>
      <xdr:colOff>63500</xdr:colOff>
      <xdr:row>42</xdr:row>
      <xdr:rowOff>4116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1323300" y="7202880"/>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126710</xdr:rowOff>
    </xdr:from>
    <xdr:to>
      <xdr:col>107</xdr:col>
      <xdr:colOff>101600</xdr:colOff>
      <xdr:row>42</xdr:row>
      <xdr:rowOff>56860</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20383500" y="7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4116</xdr:rowOff>
    </xdr:from>
    <xdr:to>
      <xdr:col>111</xdr:col>
      <xdr:colOff>177800</xdr:colOff>
      <xdr:row>42</xdr:row>
      <xdr:rowOff>6060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20434300" y="720501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141231</xdr:rowOff>
    </xdr:from>
    <xdr:to>
      <xdr:col>102</xdr:col>
      <xdr:colOff>165100</xdr:colOff>
      <xdr:row>42</xdr:row>
      <xdr:rowOff>71381</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9494500" y="71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6060</xdr:rowOff>
    </xdr:from>
    <xdr:to>
      <xdr:col>107</xdr:col>
      <xdr:colOff>50800</xdr:colOff>
      <xdr:row>42</xdr:row>
      <xdr:rowOff>20581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9545300" y="7206960"/>
          <a:ext cx="8890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142745</xdr:rowOff>
    </xdr:from>
    <xdr:to>
      <xdr:col>98</xdr:col>
      <xdr:colOff>38100</xdr:colOff>
      <xdr:row>42</xdr:row>
      <xdr:rowOff>72895</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8605500" y="71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20581</xdr:rowOff>
    </xdr:from>
    <xdr:to>
      <xdr:col>102</xdr:col>
      <xdr:colOff>114300</xdr:colOff>
      <xdr:row>42</xdr:row>
      <xdr:rowOff>22095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8656300" y="7221481"/>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46043</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1043411" y="72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47987</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20167111" y="72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62508</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9278111" y="72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64022</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8389111" y="726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200-0000B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00000000-0008-0000-0200-0000B9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0000000-0008-0000-0200-0000BB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200-0000BD010000}"/>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169653</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200-0000C9010000}"/>
            </a:ext>
          </a:extLst>
        </xdr:cNvPr>
        <xdr:cNvSpPr txBox="1"/>
      </xdr:nvSpPr>
      <xdr:spPr>
        <a:xfrm>
          <a:off x="16357600" y="1011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163285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5481300" y="1031312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163285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4592300" y="1040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114300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3703300" y="1035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65315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814300" y="10303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00000000-0008-0000-02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00000000-0008-0000-0200-0000EE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00000000-0008-0000-0200-0000F0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00000000-0008-0000-0200-0000F2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18352</xdr:rowOff>
    </xdr:from>
    <xdr:to>
      <xdr:col>116</xdr:col>
      <xdr:colOff>114300</xdr:colOff>
      <xdr:row>62</xdr:row>
      <xdr:rowOff>119952</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21107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168229</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00000000-0008-0000-0200-0000FE010000}"/>
            </a:ext>
          </a:extLst>
        </xdr:cNvPr>
        <xdr:cNvSpPr txBox="1"/>
      </xdr:nvSpPr>
      <xdr:spPr>
        <a:xfrm>
          <a:off x="22199600" y="1062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21781</xdr:rowOff>
    </xdr:from>
    <xdr:to>
      <xdr:col>112</xdr:col>
      <xdr:colOff>38100</xdr:colOff>
      <xdr:row>62</xdr:row>
      <xdr:rowOff>123381</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12725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69152</xdr:rowOff>
    </xdr:from>
    <xdr:to>
      <xdr:col>116</xdr:col>
      <xdr:colOff>63500</xdr:colOff>
      <xdr:row>62</xdr:row>
      <xdr:rowOff>72581</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21323300" y="106990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25209</xdr:rowOff>
    </xdr:from>
    <xdr:to>
      <xdr:col>107</xdr:col>
      <xdr:colOff>101600</xdr:colOff>
      <xdr:row>62</xdr:row>
      <xdr:rowOff>126809</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03835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72581</xdr:rowOff>
    </xdr:from>
    <xdr:to>
      <xdr:col>111</xdr:col>
      <xdr:colOff>177800</xdr:colOff>
      <xdr:row>62</xdr:row>
      <xdr:rowOff>76009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20434300" y="1070248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28639</xdr:rowOff>
    </xdr:from>
    <xdr:to>
      <xdr:col>102</xdr:col>
      <xdr:colOff>165100</xdr:colOff>
      <xdr:row>62</xdr:row>
      <xdr:rowOff>130239</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9494500" y="106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76009</xdr:rowOff>
    </xdr:from>
    <xdr:to>
      <xdr:col>107</xdr:col>
      <xdr:colOff>50800</xdr:colOff>
      <xdr:row>62</xdr:row>
      <xdr:rowOff>79439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9545300" y="1070590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32068</xdr:rowOff>
    </xdr:from>
    <xdr:to>
      <xdr:col>98</xdr:col>
      <xdr:colOff>38100</xdr:colOff>
      <xdr:row>62</xdr:row>
      <xdr:rowOff>133668</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8605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79439</xdr:rowOff>
    </xdr:from>
    <xdr:to>
      <xdr:col>102</xdr:col>
      <xdr:colOff>114300</xdr:colOff>
      <xdr:row>62</xdr:row>
      <xdr:rowOff>82868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8656300" y="1070933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114508</xdr:rowOff>
    </xdr:from>
    <xdr:ext cx="469744" cy="259045"/>
    <xdr:sp macro="" textlink="">
      <xdr:nvSpPr>
        <xdr:cNvPr id="523" name="n_1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1075727" y="107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117936</xdr:rowOff>
    </xdr:from>
    <xdr:ext cx="469744" cy="259045"/>
    <xdr:sp macro="" textlink="">
      <xdr:nvSpPr>
        <xdr:cNvPr id="524" name="n_2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20199427"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121366</xdr:rowOff>
    </xdr:from>
    <xdr:ext cx="469744" cy="259045"/>
    <xdr:sp macro="" textlink="">
      <xdr:nvSpPr>
        <xdr:cNvPr id="525" name="n_3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9310427" y="107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124795</xdr:rowOff>
    </xdr:from>
    <xdr:ext cx="469744" cy="259045"/>
    <xdr:sp macro="" textlink="">
      <xdr:nvSpPr>
        <xdr:cNvPr id="526" name="n_4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8421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00000000-0008-0000-02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00000000-0008-0000-0200-00003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00000000-0008-0000-0200-00003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1" name="【庁舎】&#10;有形固定資産減価償却率平均値テキスト">
          <a:extLst>
            <a:ext uri="{FF2B5EF4-FFF2-40B4-BE49-F238E27FC236}">
              <a16:creationId xmlns:a16="http://schemas.microsoft.com/office/drawing/2014/main" id="{00000000-0008-0000-0200-00003B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22861</xdr:rowOff>
    </xdr:from>
    <xdr:to>
      <xdr:col>85</xdr:col>
      <xdr:colOff>177800</xdr:colOff>
      <xdr:row>101</xdr:row>
      <xdr:rowOff>124461</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6268700" y="173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45738</xdr:rowOff>
    </xdr:from>
    <xdr:ext cx="405111" cy="259045"/>
    <xdr:sp macro="" textlink="">
      <xdr:nvSpPr>
        <xdr:cNvPr id="583" name="【庁舎】&#10;有形固定資産減価償却率該当値テキスト">
          <a:extLst>
            <a:ext uri="{FF2B5EF4-FFF2-40B4-BE49-F238E27FC236}">
              <a16:creationId xmlns:a16="http://schemas.microsoft.com/office/drawing/2014/main" id="{00000000-0008-0000-0200-000047020000}"/>
            </a:ext>
          </a:extLst>
        </xdr:cNvPr>
        <xdr:cNvSpPr txBox="1"/>
      </xdr:nvSpPr>
      <xdr:spPr>
        <a:xfrm>
          <a:off x="16357600" y="171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167639</xdr:rowOff>
    </xdr:from>
    <xdr:to>
      <xdr:col>81</xdr:col>
      <xdr:colOff>101600</xdr:colOff>
      <xdr:row>101</xdr:row>
      <xdr:rowOff>97789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5430500" y="173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46989</xdr:rowOff>
    </xdr:from>
    <xdr:to>
      <xdr:col>85</xdr:col>
      <xdr:colOff>127000</xdr:colOff>
      <xdr:row>101</xdr:row>
      <xdr:rowOff>73661</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5481300" y="17363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101</xdr:row>
      <xdr:rowOff>46989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4592300" y="173355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101</xdr:row>
      <xdr:rowOff>19050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3703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76200</xdr:rowOff>
    </xdr:from>
    <xdr:to>
      <xdr:col>67</xdr:col>
      <xdr:colOff>101600</xdr:colOff>
      <xdr:row>101</xdr:row>
      <xdr:rowOff>6350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27635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127000</xdr:rowOff>
    </xdr:from>
    <xdr:to>
      <xdr:col>71</xdr:col>
      <xdr:colOff>177800</xdr:colOff>
      <xdr:row>100</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814300" y="1727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92" name="n_1aveValue【庁舎】&#10;有形固定資産減価償却率">
          <a:extLst>
            <a:ext uri="{FF2B5EF4-FFF2-40B4-BE49-F238E27FC236}">
              <a16:creationId xmlns:a16="http://schemas.microsoft.com/office/drawing/2014/main" id="{00000000-0008-0000-0200-00005002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93" name="n_2aveValue【庁舎】&#10;有形固定資産減価償却率">
          <a:extLst>
            <a:ext uri="{FF2B5EF4-FFF2-40B4-BE49-F238E27FC236}">
              <a16:creationId xmlns:a16="http://schemas.microsoft.com/office/drawing/2014/main" id="{00000000-0008-0000-0200-000051020000}"/>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94" name="n_3aveValue【庁舎】&#10;有形固定資産減価償却率">
          <a:extLst>
            <a:ext uri="{FF2B5EF4-FFF2-40B4-BE49-F238E27FC236}">
              <a16:creationId xmlns:a16="http://schemas.microsoft.com/office/drawing/2014/main" id="{00000000-0008-0000-0200-000052020000}"/>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95" name="n_4aveValue【庁舎】&#10;有形固定資産減価償却率">
          <a:extLst>
            <a:ext uri="{FF2B5EF4-FFF2-40B4-BE49-F238E27FC236}">
              <a16:creationId xmlns:a16="http://schemas.microsoft.com/office/drawing/2014/main" id="{00000000-0008-0000-0200-00005302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114316</xdr:rowOff>
    </xdr:from>
    <xdr:ext cx="405111" cy="259045"/>
    <xdr:sp macro="" textlink="">
      <xdr:nvSpPr>
        <xdr:cNvPr id="596" name="n_1mainValue【庁舎】&#10;有形固定資産減価償却率">
          <a:extLst>
            <a:ext uri="{FF2B5EF4-FFF2-40B4-BE49-F238E27FC236}">
              <a16:creationId xmlns:a16="http://schemas.microsoft.com/office/drawing/2014/main" id="{00000000-0008-0000-0200-000054020000}"/>
            </a:ext>
          </a:extLst>
        </xdr:cNvPr>
        <xdr:cNvSpPr txBox="1"/>
      </xdr:nvSpPr>
      <xdr:spPr>
        <a:xfrm>
          <a:off x="15266044"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597" name="n_2mainValue【庁舎】&#10;有形固定資産減価償却率">
          <a:extLst>
            <a:ext uri="{FF2B5EF4-FFF2-40B4-BE49-F238E27FC236}">
              <a16:creationId xmlns:a16="http://schemas.microsoft.com/office/drawing/2014/main" id="{00000000-0008-0000-0200-000055020000}"/>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598" name="n_3mainValue【庁舎】&#10;有形固定資産減価償却率">
          <a:extLst>
            <a:ext uri="{FF2B5EF4-FFF2-40B4-BE49-F238E27FC236}">
              <a16:creationId xmlns:a16="http://schemas.microsoft.com/office/drawing/2014/main" id="{00000000-0008-0000-0200-000056020000}"/>
            </a:ext>
          </a:extLst>
        </xdr:cNvPr>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22877</xdr:rowOff>
    </xdr:from>
    <xdr:ext cx="405111" cy="259045"/>
    <xdr:sp macro="" textlink="">
      <xdr:nvSpPr>
        <xdr:cNvPr id="599" name="n_4mainValue【庁舎】&#10;有形固定資産減価償却率">
          <a:extLst>
            <a:ext uri="{FF2B5EF4-FFF2-40B4-BE49-F238E27FC236}">
              <a16:creationId xmlns:a16="http://schemas.microsoft.com/office/drawing/2014/main" id="{00000000-0008-0000-0200-000057020000}"/>
            </a:ext>
          </a:extLst>
        </xdr:cNvPr>
        <xdr:cNvSpPr txBox="1"/>
      </xdr:nvSpPr>
      <xdr:spPr>
        <a:xfrm>
          <a:off x="12611744"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00000000-0008-0000-0200-00006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a:extLst>
            <a:ext uri="{FF2B5EF4-FFF2-40B4-BE49-F238E27FC236}">
              <a16:creationId xmlns:a16="http://schemas.microsoft.com/office/drawing/2014/main" id="{00000000-0008-0000-0200-000070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a:extLst>
            <a:ext uri="{FF2B5EF4-FFF2-40B4-BE49-F238E27FC236}">
              <a16:creationId xmlns:a16="http://schemas.microsoft.com/office/drawing/2014/main" id="{00000000-0008-0000-0200-000072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8" name="【庁舎】&#10;一人当たり面積平均値テキスト">
          <a:extLst>
            <a:ext uri="{FF2B5EF4-FFF2-40B4-BE49-F238E27FC236}">
              <a16:creationId xmlns:a16="http://schemas.microsoft.com/office/drawing/2014/main" id="{00000000-0008-0000-0200-000074020000}"/>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2110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114952</xdr:rowOff>
    </xdr:from>
    <xdr:ext cx="469744" cy="259045"/>
    <xdr:sp macro="" textlink="">
      <xdr:nvSpPr>
        <xdr:cNvPr id="640" name="【庁舎】&#10;一人当たり面積該当値テキスト">
          <a:extLst>
            <a:ext uri="{FF2B5EF4-FFF2-40B4-BE49-F238E27FC236}">
              <a16:creationId xmlns:a16="http://schemas.microsoft.com/office/drawing/2014/main" id="{00000000-0008-0000-0200-000080020000}"/>
            </a:ext>
          </a:extLst>
        </xdr:cNvPr>
        <xdr:cNvSpPr txBox="1"/>
      </xdr:nvSpPr>
      <xdr:spPr>
        <a:xfrm>
          <a:off x="22199600"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104267</xdr:rowOff>
    </xdr:from>
    <xdr:to>
      <xdr:col>112</xdr:col>
      <xdr:colOff>38100</xdr:colOff>
      <xdr:row>106</xdr:row>
      <xdr:rowOff>34417</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1272500" y="181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105</xdr:row>
      <xdr:rowOff>155067</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1323300" y="1814512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115697</xdr:rowOff>
    </xdr:from>
    <xdr:to>
      <xdr:col>107</xdr:col>
      <xdr:colOff>101600</xdr:colOff>
      <xdr:row>106</xdr:row>
      <xdr:rowOff>45847</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03835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155067</xdr:rowOff>
    </xdr:from>
    <xdr:to>
      <xdr:col>111</xdr:col>
      <xdr:colOff>177800</xdr:colOff>
      <xdr:row>105</xdr:row>
      <xdr:rowOff>166497</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20434300" y="18157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126746</xdr:rowOff>
    </xdr:from>
    <xdr:to>
      <xdr:col>102</xdr:col>
      <xdr:colOff>165100</xdr:colOff>
      <xdr:row>106</xdr:row>
      <xdr:rowOff>56896</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9494500" y="181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166497</xdr:rowOff>
    </xdr:from>
    <xdr:to>
      <xdr:col>107</xdr:col>
      <xdr:colOff>50800</xdr:colOff>
      <xdr:row>106</xdr:row>
      <xdr:rowOff>6096</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9545300" y="181687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137033</xdr:rowOff>
    </xdr:from>
    <xdr:to>
      <xdr:col>98</xdr:col>
      <xdr:colOff>38100</xdr:colOff>
      <xdr:row>106</xdr:row>
      <xdr:rowOff>67183</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8605500" y="181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xdr:rowOff>
    </xdr:from>
    <xdr:to>
      <xdr:col>102</xdr:col>
      <xdr:colOff>114300</xdr:colOff>
      <xdr:row>106</xdr:row>
      <xdr:rowOff>16383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8656300" y="18179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9" name="n_1aveValue【庁舎】&#10;一人当たり面積">
          <a:extLst>
            <a:ext uri="{FF2B5EF4-FFF2-40B4-BE49-F238E27FC236}">
              <a16:creationId xmlns:a16="http://schemas.microsoft.com/office/drawing/2014/main" id="{00000000-0008-0000-0200-0000890200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50" name="n_2aveValue【庁舎】&#10;一人当たり面積">
          <a:extLst>
            <a:ext uri="{FF2B5EF4-FFF2-40B4-BE49-F238E27FC236}">
              <a16:creationId xmlns:a16="http://schemas.microsoft.com/office/drawing/2014/main" id="{00000000-0008-0000-0200-00008A02000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51" name="n_3aveValue【庁舎】&#10;一人当たり面積">
          <a:extLst>
            <a:ext uri="{FF2B5EF4-FFF2-40B4-BE49-F238E27FC236}">
              <a16:creationId xmlns:a16="http://schemas.microsoft.com/office/drawing/2014/main" id="{00000000-0008-0000-0200-00008B020000}"/>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52" name="n_4aveValue【庁舎】&#10;一人当たり面積">
          <a:extLst>
            <a:ext uri="{FF2B5EF4-FFF2-40B4-BE49-F238E27FC236}">
              <a16:creationId xmlns:a16="http://schemas.microsoft.com/office/drawing/2014/main" id="{00000000-0008-0000-0200-00008C020000}"/>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50944</xdr:rowOff>
    </xdr:from>
    <xdr:ext cx="469744" cy="259045"/>
    <xdr:sp macro="" textlink="">
      <xdr:nvSpPr>
        <xdr:cNvPr id="653" name="n_1mainValue【庁舎】&#10;一人当たり面積">
          <a:extLst>
            <a:ext uri="{FF2B5EF4-FFF2-40B4-BE49-F238E27FC236}">
              <a16:creationId xmlns:a16="http://schemas.microsoft.com/office/drawing/2014/main" id="{00000000-0008-0000-0200-00008D020000}"/>
            </a:ext>
          </a:extLst>
        </xdr:cNvPr>
        <xdr:cNvSpPr txBox="1"/>
      </xdr:nvSpPr>
      <xdr:spPr>
        <a:xfrm>
          <a:off x="21075727" y="178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62374</xdr:rowOff>
    </xdr:from>
    <xdr:ext cx="469744" cy="259045"/>
    <xdr:sp macro="" textlink="">
      <xdr:nvSpPr>
        <xdr:cNvPr id="654" name="n_2mainValue【庁舎】&#10;一人当たり面積">
          <a:extLst>
            <a:ext uri="{FF2B5EF4-FFF2-40B4-BE49-F238E27FC236}">
              <a16:creationId xmlns:a16="http://schemas.microsoft.com/office/drawing/2014/main" id="{00000000-0008-0000-0200-00008E020000}"/>
            </a:ext>
          </a:extLst>
        </xdr:cNvPr>
        <xdr:cNvSpPr txBox="1"/>
      </xdr:nvSpPr>
      <xdr:spPr>
        <a:xfrm>
          <a:off x="20199427" y="178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73423</xdr:rowOff>
    </xdr:from>
    <xdr:ext cx="469744" cy="259045"/>
    <xdr:sp macro="" textlink="">
      <xdr:nvSpPr>
        <xdr:cNvPr id="655" name="n_3mainValue【庁舎】&#10;一人当たり面積">
          <a:extLst>
            <a:ext uri="{FF2B5EF4-FFF2-40B4-BE49-F238E27FC236}">
              <a16:creationId xmlns:a16="http://schemas.microsoft.com/office/drawing/2014/main" id="{00000000-0008-0000-0200-00008F020000}"/>
            </a:ext>
          </a:extLst>
        </xdr:cNvPr>
        <xdr:cNvSpPr txBox="1"/>
      </xdr:nvSpPr>
      <xdr:spPr>
        <a:xfrm>
          <a:off x="19310427"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83710</xdr:rowOff>
    </xdr:from>
    <xdr:ext cx="469744" cy="259045"/>
    <xdr:sp macro="" textlink="">
      <xdr:nvSpPr>
        <xdr:cNvPr id="656" name="n_4mainValue【庁舎】&#10;一人当たり面積">
          <a:extLst>
            <a:ext uri="{FF2B5EF4-FFF2-40B4-BE49-F238E27FC236}">
              <a16:creationId xmlns:a16="http://schemas.microsoft.com/office/drawing/2014/main" id="{00000000-0008-0000-0200-000090020000}"/>
            </a:ext>
          </a:extLst>
        </xdr:cNvPr>
        <xdr:cNvSpPr txBox="1"/>
      </xdr:nvSpPr>
      <xdr:spPr>
        <a:xfrm>
          <a:off x="18421427" y="179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「一般廃棄物処理施設」「体育館・プール」は老朽化が進んでおり、改修工事の検討を行う必要がある。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「保健センター・保健所」は本年度に保健センターの改修工事を行ったため、有形固定資産減価償却率が減少し類似団体の平均を下回っている。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「福祉施設」は</a:t>
          </a:r>
          <a:r>
            <a:rPr kumimoji="1" lang="en-US" altLang="ja-JP" sz="1050">
              <a:latin typeface="ＭＳ Ｐゴシック" panose="020B0600070205080204" pitchFamily="50" charset="-128"/>
              <a:ea typeface="ＭＳ Ｐゴシック" panose="020B0600070205080204" pitchFamily="50" charset="-128"/>
            </a:rPr>
            <a:t>2017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年度）に建築。そのため、有形固定資産減価償却率は類似団体の平均を大きく下回っている。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「庁舎」は</a:t>
          </a:r>
          <a:r>
            <a:rPr kumimoji="1" lang="en-US" altLang="ja-JP" sz="1050">
              <a:latin typeface="ＭＳ Ｐゴシック" panose="020B0600070205080204" pitchFamily="50" charset="-128"/>
              <a:ea typeface="ＭＳ Ｐゴシック" panose="020B0600070205080204" pitchFamily="50" charset="-128"/>
            </a:rPr>
            <a:t>2012</a:t>
          </a:r>
          <a:r>
            <a:rPr kumimoji="1" lang="ja-JP" altLang="en-US" sz="1050">
              <a:latin typeface="ＭＳ Ｐゴシック" panose="020B0600070205080204" pitchFamily="50" charset="-128"/>
              <a:ea typeface="ＭＳ Ｐゴシック" panose="020B0600070205080204" pitchFamily="50" charset="-128"/>
            </a:rPr>
            <a:t>年に建築。そのため、有形固定資産減価償却率は類似団体の平均を大きく下回っている。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今後、人口減少が進んでいく中、公共施設等総合管理計画の充実、精緻化、個別施設計画の策定を図りながら取り組んでいきたいと考えている。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来たるべき更新時期に備えて、基金を積み立てるなど更新費用をストックできるかが課題となる。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A3034CC-A483-4F5A-B062-24A80D0F7B6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1B033DF-E973-40CD-8827-C8995DC98ED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3B39F02-57BD-43A9-9768-3ACBEC68A90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9EE6A11-220E-4049-83BD-41BE2752520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FBA92E7-E8F6-4624-936B-BD39FFB44D8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868D55E-D23F-41C0-A76D-74EFA1A0E43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22B884D-F854-4B8C-A32E-1922F8CDD2F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450F92-158E-45CC-8E05-6374796C15B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2CF6999-86BD-425D-A978-7874A5BD7D7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3D17FB-CB03-440D-828F-C847419BDB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C96ABE2-11B6-4CBF-B931-03212B2628A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7E3D3D8-1C0F-4C5A-A7FD-41C26A9E051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5CD3A9B-233F-46F3-B5E2-36B6FF4D7A9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6BC1625-246A-4858-9A91-BF43D0A8CA1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C7FE70C-6A0F-44E4-827A-F277120A884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8BC064C-C2B8-45DA-B0A2-318A2AA419F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D43F320-FB7A-4514-B218-BAD96235B68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11B188B-B503-4D2D-988F-4F1AEAD589C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65C85C4-5B0B-4C61-BF99-A573379A2A4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6D46F0E-63E7-43A9-88E2-95C5DCC8681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177DA47-974A-4145-9F5D-DE33A606457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DDC20F-ED38-4750-8355-E5DF07628A6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65BE6C4-D79F-45E5-ADED-5D21445BF70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9D18F9F-826D-4E4F-8115-9D1D69EEDC7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CD9D600-1E3B-42D5-BF88-6A86112BF3D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1BB9B56-8DEF-4FCC-9D5B-479C0D2AF23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744512-C1F1-4244-A4FA-81E60A00EA6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4A56DDC-73D2-4098-B225-D9AB75FFEC4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7CADD4C-2BD9-4E5B-A427-EE62417C419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F161372-1888-498E-A57B-8A65BACFA08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AE1011D-E158-42AF-A7C1-C2F6A29FCA3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CB760F1-5112-4E48-B408-0F375FC3630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51A5CD9-0DB1-464C-A7A6-D5C58F184A5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45E1CBA-E397-4DAA-8345-55F854664A09}"/>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1DB1B2B-FA60-438A-994C-4D22CE07573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7255B1A-73B9-4E44-8146-C3B611BB6D7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60B86CD-1B0E-4D83-A7DF-C5B56C1E7BA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FC0A123-42FC-4F7D-BC45-F1360D61FB0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93A734C-5011-4655-81B7-E5CAD07F947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D8DA61A-ED05-4B8E-8FAE-3C53416C6C7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397C967-2032-4CC5-926C-8947E3666F1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C2A0EBC-9A0B-42EE-9860-37DD11E9EC8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1AFCFE5-A664-4159-8F59-B3E4308A485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A43F432-6D19-4354-83DB-F824D0468F5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E71A62E-6D30-4959-882B-8FF3E7F489D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65A5F92-293F-412D-BECE-2269548AD13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EA7DC92-7ABC-4F92-AE3F-B444112DE26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前年度の財政力指数から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た。今後も過疎化・少子高齢化等の影響により、基準財政収入額は年々減少していく見込みである。また、基準財政需要額においては交付税措置のある公債費は減少傾向にあり、国勢調査人口が減となることから需要額においても減少していく見込みであり、財政力指数については横ばいか減少していくことが見込まれる。引き続き、徴収業務の強化で収入の安定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549C948-C5AA-400A-A1DF-84BC1810CDE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CDD4F5C-0E68-46A9-AB86-B6E3393E15F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59ED9AB-62B6-4BE2-B503-9D4ACFA8651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0CA69E0-7617-4675-9DCA-A7661CB0071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DFE8D76-7E01-498D-B172-E77D1E5DE30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B431089-A3CF-4B80-B810-C1985C1C158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40F47D8-EE43-4E8A-B631-31EA50AE8CC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4F058EF9-BC94-4503-A9F3-576EF473012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D86104B-0FF4-41C7-AB2F-DCD8B5C0F1D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A521D35-16FE-476A-A8BB-22B0B842F77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9E299B5-DFDF-4642-8722-62F7A60A6C8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B548161-7685-4C1F-AE6D-C2BAB741887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68A5D59-0A20-4443-B0E6-AA3D5C4E85C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D77F8C2-1932-47A1-BC9D-B340BB77ECA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E9D4885C-582D-4AF5-84DC-9E72CB4CA98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A56FB2D-7CF4-46D0-8495-50922AF9836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32A2614-FF77-4B91-933A-4F00DF3A401A}"/>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9CFB3139-AE8A-4660-B60A-B2ED2DA19C6D}"/>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27ACFA20-B0E8-4FC8-BBE4-E13866341F17}"/>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B56B71EE-2502-4FA0-B1F0-14D4A4129D9D}"/>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A03A56EA-A285-4DE3-9412-65E11842DA2D}"/>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D0EC2D24-A512-43F2-A794-6C3F5CF0D3B0}"/>
            </a:ext>
          </a:extLst>
        </xdr:cNvPr>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8E09992D-851D-41C1-AF64-6650603735F7}"/>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B43386EE-4CAE-4327-85AD-F55E21F1476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7C6CD17D-C8FB-4DA9-A4F7-3C72D58DF51D}"/>
            </a:ext>
          </a:extLst>
        </xdr:cNvPr>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2061E574-A4CB-48EC-8DE4-2047D5B43B6E}"/>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1461F48E-52D1-40BF-8362-87C9C4493D14}"/>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BEE18371-1571-47D1-9AC2-B66F8C03E523}"/>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5963F530-98A5-46A1-9312-81230029B97C}"/>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D2D2044A-44B0-4DC8-8BA0-50434BACBEFC}"/>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FCC2BE5C-8110-4E68-9AB1-859B7C63A0E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872A79F8-ECDB-4D80-869C-8171FF800ABC}"/>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BFB775C-7BC6-4214-A05A-1B77021F520E}"/>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374B7EF7-57AC-47DE-B60E-7EC270089007}"/>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45183DF8-52DA-4601-9641-37666ACE895D}"/>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C7FE67D-AAD5-4388-9A93-7DDC6305D66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99E22B-6509-4DD0-8CE8-3A75E2898C4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240D33-2672-4347-8D50-5ECF2CC9BCF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DF50B45-DEBF-4459-8978-98EE15AE2BC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447F677-C678-428E-9F9F-9A516887210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B9C5DB50-1034-4777-9ED7-28BBA4967F7A}"/>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EBC6EEE5-E0E2-41F9-B08D-D88A7F49ACDA}"/>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841A919B-1868-4F06-A25E-67754491A5E4}"/>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5EB69FBE-CD18-49D8-AC2C-009232D7E9E8}"/>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88A49203-65AD-46BF-AE3E-BDAD9B96F8BC}"/>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953A39A-05DA-4051-8C66-79D731E15D1F}"/>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5FBB79E-A482-4C42-92B4-D2A3EDB36EE3}"/>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769570B7-AC41-439C-AF22-2AC7EFB0A6E8}"/>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CB11A9E5-7FAD-4D1F-B324-692322D51FA2}"/>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B9EA1325-25C0-470A-B577-73D1C60C1A7A}"/>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07433AF-E4DA-4251-9798-3BB31906BD6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48CCCDE-914B-442A-A5EC-532BFBCAD82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2474EFE-4069-43B2-B012-831AAD27085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30815FA-6A60-4C76-B68B-2065D9EF6F2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5E30CD8-12D5-494C-8A17-336005B13CF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3D436F8-D985-475A-A57A-6A881A04DED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71971DD-EF03-4D07-B88D-624990F7005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88A5885-66BD-45DD-97B5-8829C06E275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58F34DB4-3C49-4188-8655-5BA44E2CC9B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F7BFB82-8814-4041-BEA8-0EB8F2C0376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8381444-6D43-44DF-BABC-6290BF5AF2F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5AD2C6C-F227-4B27-8F07-16894339B91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E58EC45-3061-43CC-86A4-7A92422CDA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前年度の経常収支比率について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分子については会計年度任用職員制度の施行による人件費の増に加え公債費、維持補修費及び補助費が軒並み増となった。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分母となる経常一般財源等についても、地方税の減及び自動車取得税が皆減となったが普通交付税並びに地方譲与税の増加額がそれを上回ったことから全体で増となった。今後も普通交付税等の増減に影響されないよう、経常経費の抑制・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226AF33E-D884-4FD5-A1B4-0C1AA7E664A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5B8A92B-3A68-4CF5-BE8D-0906EEE1509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C684D15-9CA2-4581-84BA-6EC1E4EF570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9D20B3F0-A0AB-4098-B2CD-6F1C0C000AA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FB0880CD-5DB6-4827-B2A5-2B682C33F39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780095B6-E860-4654-B5B6-07BAD1C80E62}"/>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3D4D5DDD-DE91-46EF-8741-4513281F78E3}"/>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2669B09D-CF97-4C1D-8B68-A4BAB775BD7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3379C6B3-DD1F-4195-87E5-40E27202C194}"/>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AB016B4E-576E-4A8F-ACE8-B4484785C37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BBE39E8C-E567-49F9-8760-CC9E04AA285C}"/>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6571EB71-9F53-4BAA-B650-E23F68B9176E}"/>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A46E1A37-536C-4AC9-B041-34E7E635DEC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F4CD46CB-647D-4A0F-ACE0-58641BDA106C}"/>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C587FCBD-1CC4-4F36-9F38-069BBB9CDF01}"/>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5629969D-9C6C-45E2-9004-6090C408E46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E0239021-4C2C-4871-B511-875066238AE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8EA6FC93-DABD-4074-B4DB-C33788CB263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6E783E33-1ED1-4C98-9B28-9D3D80625C05}"/>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DE85588D-FF7C-4B5A-AFCB-71B9B05BDCA6}"/>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A8D893D4-392C-4902-B679-80BB906BADF3}"/>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3EE11939-3BD5-434E-9035-B6F8C3E0D9BA}"/>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2681967-DD8D-4E81-9955-34CE325DD251}"/>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96157</xdr:rowOff>
    </xdr:from>
    <xdr:to>
      <xdr:col>23</xdr:col>
      <xdr:colOff>133350</xdr:colOff>
      <xdr:row>62</xdr:row>
      <xdr:rowOff>120287</xdr:rowOff>
    </xdr:to>
    <xdr:cxnSp macro="">
      <xdr:nvCxnSpPr>
        <xdr:cNvPr id="135" name="直線コネクタ 134">
          <a:extLst>
            <a:ext uri="{FF2B5EF4-FFF2-40B4-BE49-F238E27FC236}">
              <a16:creationId xmlns:a16="http://schemas.microsoft.com/office/drawing/2014/main" id="{B3308347-5BBE-42E0-91D7-BB20651F51BC}"/>
            </a:ext>
          </a:extLst>
        </xdr:cNvPr>
        <xdr:cNvCxnSpPr/>
      </xdr:nvCxnSpPr>
      <xdr:spPr>
        <a:xfrm flipV="1">
          <a:off x="4114800" y="107260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AF94742E-D751-49B5-B113-D962685B952D}"/>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5ED20CAA-CC96-4AC7-986E-73DA7ADC2C07}"/>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113393</xdr:rowOff>
    </xdr:from>
    <xdr:to>
      <xdr:col>19</xdr:col>
      <xdr:colOff>133350</xdr:colOff>
      <xdr:row>62</xdr:row>
      <xdr:rowOff>120287</xdr:rowOff>
    </xdr:to>
    <xdr:cxnSp macro="">
      <xdr:nvCxnSpPr>
        <xdr:cNvPr id="138" name="直線コネクタ 137">
          <a:extLst>
            <a:ext uri="{FF2B5EF4-FFF2-40B4-BE49-F238E27FC236}">
              <a16:creationId xmlns:a16="http://schemas.microsoft.com/office/drawing/2014/main" id="{7F287B69-8E41-426C-9436-1A1CFDF6C396}"/>
            </a:ext>
          </a:extLst>
        </xdr:cNvPr>
        <xdr:cNvCxnSpPr/>
      </xdr:nvCxnSpPr>
      <xdr:spPr>
        <a:xfrm>
          <a:off x="3225800" y="1074329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7B508463-CE7C-4D91-99B8-B55DAD3F30BF}"/>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4F3C0D9A-1E39-4D02-ACA3-D5516DD5B59A}"/>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113393</xdr:rowOff>
    </xdr:from>
    <xdr:to>
      <xdr:col>15</xdr:col>
      <xdr:colOff>82550</xdr:colOff>
      <xdr:row>62</xdr:row>
      <xdr:rowOff>113393</xdr:rowOff>
    </xdr:to>
    <xdr:cxnSp macro="">
      <xdr:nvCxnSpPr>
        <xdr:cNvPr id="141" name="直線コネクタ 140">
          <a:extLst>
            <a:ext uri="{FF2B5EF4-FFF2-40B4-BE49-F238E27FC236}">
              <a16:creationId xmlns:a16="http://schemas.microsoft.com/office/drawing/2014/main" id="{B73963CD-CCF0-4A52-BC08-F1F6D2774128}"/>
            </a:ext>
          </a:extLst>
        </xdr:cNvPr>
        <xdr:cNvCxnSpPr/>
      </xdr:nvCxnSpPr>
      <xdr:spPr>
        <a:xfrm>
          <a:off x="2336800" y="1074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549B16D5-E08B-4AB9-8E45-B22668B81757}"/>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3DB91D8A-FCE4-4569-BB5D-C038404CD3E3}"/>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51344</xdr:rowOff>
    </xdr:from>
    <xdr:to>
      <xdr:col>11</xdr:col>
      <xdr:colOff>31750</xdr:colOff>
      <xdr:row>62</xdr:row>
      <xdr:rowOff>113393</xdr:rowOff>
    </xdr:to>
    <xdr:cxnSp macro="">
      <xdr:nvCxnSpPr>
        <xdr:cNvPr id="144" name="直線コネクタ 143">
          <a:extLst>
            <a:ext uri="{FF2B5EF4-FFF2-40B4-BE49-F238E27FC236}">
              <a16:creationId xmlns:a16="http://schemas.microsoft.com/office/drawing/2014/main" id="{2122DC0B-65C5-48D6-A75E-F532ECAF9409}"/>
            </a:ext>
          </a:extLst>
        </xdr:cNvPr>
        <xdr:cNvCxnSpPr/>
      </xdr:nvCxnSpPr>
      <xdr:spPr>
        <a:xfrm>
          <a:off x="1447800" y="106812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362E8251-63FA-4C9B-BC8C-106C8EAE1BCA}"/>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A1258E20-FDD5-4149-B51F-AB108C16B496}"/>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FD875A65-D75B-49C0-B3B1-A8F306FA8C3F}"/>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F7A527BF-892A-4FE4-9FB1-B66CDE0F1F65}"/>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0A8DDAF-CC3E-40A5-828F-76BE2004335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F661321-3543-46EA-A587-FDC0472734C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FF4827F-666E-4D2D-9262-D60A90A84FE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3DD68D8C-7833-42CE-8E77-E5F34B2FA54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E3E371BE-58E9-4019-814C-488155F1032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xdr:nvSpPr>
        <xdr:cNvPr id="154" name="楕円 153">
          <a:extLst>
            <a:ext uri="{FF2B5EF4-FFF2-40B4-BE49-F238E27FC236}">
              <a16:creationId xmlns:a16="http://schemas.microsoft.com/office/drawing/2014/main" id="{4A0FEC10-1BE8-4B36-9763-BC87305C7159}"/>
            </a:ext>
          </a:extLst>
        </xdr:cNvPr>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61884</xdr:rowOff>
    </xdr:from>
    <xdr:ext cx="762000" cy="259045"/>
    <xdr:sp macro="" textlink="">
      <xdr:nvSpPr>
        <xdr:cNvPr id="155" name="財政構造の弾力性該当値テキスト">
          <a:extLst>
            <a:ext uri="{FF2B5EF4-FFF2-40B4-BE49-F238E27FC236}">
              <a16:creationId xmlns:a16="http://schemas.microsoft.com/office/drawing/2014/main" id="{6769FD03-942C-4E70-9349-17D833A856BD}"/>
            </a:ext>
          </a:extLst>
        </xdr:cNvPr>
        <xdr:cNvSpPr txBox="1"/>
      </xdr:nvSpPr>
      <xdr:spPr>
        <a:xfrm>
          <a:off x="5041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69487</xdr:rowOff>
    </xdr:from>
    <xdr:to>
      <xdr:col>19</xdr:col>
      <xdr:colOff>184150</xdr:colOff>
      <xdr:row>62</xdr:row>
      <xdr:rowOff>171087</xdr:rowOff>
    </xdr:to>
    <xdr:sp macro="" textlink="">
      <xdr:nvSpPr>
        <xdr:cNvPr id="156" name="楕円 155">
          <a:extLst>
            <a:ext uri="{FF2B5EF4-FFF2-40B4-BE49-F238E27FC236}">
              <a16:creationId xmlns:a16="http://schemas.microsoft.com/office/drawing/2014/main" id="{62DA07CA-032E-4843-9775-64C5BC9443B7}"/>
            </a:ext>
          </a:extLst>
        </xdr:cNvPr>
        <xdr:cNvSpPr/>
      </xdr:nvSpPr>
      <xdr:spPr>
        <a:xfrm>
          <a:off x="4064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9814</xdr:rowOff>
    </xdr:from>
    <xdr:ext cx="736600" cy="259045"/>
    <xdr:sp macro="" textlink="">
      <xdr:nvSpPr>
        <xdr:cNvPr id="157" name="テキスト ボックス 156">
          <a:extLst>
            <a:ext uri="{FF2B5EF4-FFF2-40B4-BE49-F238E27FC236}">
              <a16:creationId xmlns:a16="http://schemas.microsoft.com/office/drawing/2014/main" id="{A9FB783A-C7A3-4CC8-BE8B-1CC5D620DCDB}"/>
            </a:ext>
          </a:extLst>
        </xdr:cNvPr>
        <xdr:cNvSpPr txBox="1"/>
      </xdr:nvSpPr>
      <xdr:spPr>
        <a:xfrm>
          <a:off x="3733800" y="104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62593</xdr:rowOff>
    </xdr:from>
    <xdr:to>
      <xdr:col>15</xdr:col>
      <xdr:colOff>133350</xdr:colOff>
      <xdr:row>62</xdr:row>
      <xdr:rowOff>164193</xdr:rowOff>
    </xdr:to>
    <xdr:sp macro="" textlink="">
      <xdr:nvSpPr>
        <xdr:cNvPr id="158" name="楕円 157">
          <a:extLst>
            <a:ext uri="{FF2B5EF4-FFF2-40B4-BE49-F238E27FC236}">
              <a16:creationId xmlns:a16="http://schemas.microsoft.com/office/drawing/2014/main" id="{B2B6CE45-06C9-49C6-B0A8-7C19EDA8D204}"/>
            </a:ext>
          </a:extLst>
        </xdr:cNvPr>
        <xdr:cNvSpPr/>
      </xdr:nvSpPr>
      <xdr:spPr>
        <a:xfrm>
          <a:off x="3175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2920</xdr:rowOff>
    </xdr:from>
    <xdr:ext cx="762000" cy="259045"/>
    <xdr:sp macro="" textlink="">
      <xdr:nvSpPr>
        <xdr:cNvPr id="159" name="テキスト ボックス 158">
          <a:extLst>
            <a:ext uri="{FF2B5EF4-FFF2-40B4-BE49-F238E27FC236}">
              <a16:creationId xmlns:a16="http://schemas.microsoft.com/office/drawing/2014/main" id="{76C10EE2-008C-4EF0-B8AB-58E44EB1EEFC}"/>
            </a:ext>
          </a:extLst>
        </xdr:cNvPr>
        <xdr:cNvSpPr txBox="1"/>
      </xdr:nvSpPr>
      <xdr:spPr>
        <a:xfrm>
          <a:off x="2844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62593</xdr:rowOff>
    </xdr:from>
    <xdr:to>
      <xdr:col>11</xdr:col>
      <xdr:colOff>82550</xdr:colOff>
      <xdr:row>62</xdr:row>
      <xdr:rowOff>164193</xdr:rowOff>
    </xdr:to>
    <xdr:sp macro="" textlink="">
      <xdr:nvSpPr>
        <xdr:cNvPr id="160" name="楕円 159">
          <a:extLst>
            <a:ext uri="{FF2B5EF4-FFF2-40B4-BE49-F238E27FC236}">
              <a16:creationId xmlns:a16="http://schemas.microsoft.com/office/drawing/2014/main" id="{1F51ED64-9B77-49BE-867B-2DA7B90F2F8A}"/>
            </a:ext>
          </a:extLst>
        </xdr:cNvPr>
        <xdr:cNvSpPr/>
      </xdr:nvSpPr>
      <xdr:spPr>
        <a:xfrm>
          <a:off x="2286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148970</xdr:rowOff>
    </xdr:from>
    <xdr:ext cx="762000" cy="259045"/>
    <xdr:sp macro="" textlink="">
      <xdr:nvSpPr>
        <xdr:cNvPr id="161" name="テキスト ボックス 160">
          <a:extLst>
            <a:ext uri="{FF2B5EF4-FFF2-40B4-BE49-F238E27FC236}">
              <a16:creationId xmlns:a16="http://schemas.microsoft.com/office/drawing/2014/main" id="{7B6C7043-FF0B-4F6B-AE6E-EF19EA9EF0DF}"/>
            </a:ext>
          </a:extLst>
        </xdr:cNvPr>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544</xdr:rowOff>
    </xdr:from>
    <xdr:to>
      <xdr:col>7</xdr:col>
      <xdr:colOff>31750</xdr:colOff>
      <xdr:row>62</xdr:row>
      <xdr:rowOff>102144</xdr:rowOff>
    </xdr:to>
    <xdr:sp macro="" textlink="">
      <xdr:nvSpPr>
        <xdr:cNvPr id="162" name="楕円 161">
          <a:extLst>
            <a:ext uri="{FF2B5EF4-FFF2-40B4-BE49-F238E27FC236}">
              <a16:creationId xmlns:a16="http://schemas.microsoft.com/office/drawing/2014/main" id="{3BBFF7DA-9501-4B79-BFD2-963433F62A7E}"/>
            </a:ext>
          </a:extLst>
        </xdr:cNvPr>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86921</xdr:rowOff>
    </xdr:from>
    <xdr:ext cx="762000" cy="259045"/>
    <xdr:sp macro="" textlink="">
      <xdr:nvSpPr>
        <xdr:cNvPr id="163" name="テキスト ボックス 162">
          <a:extLst>
            <a:ext uri="{FF2B5EF4-FFF2-40B4-BE49-F238E27FC236}">
              <a16:creationId xmlns:a16="http://schemas.microsoft.com/office/drawing/2014/main" id="{31A81BEE-B52A-4107-834C-A464DF78A7D1}"/>
            </a:ext>
          </a:extLst>
        </xdr:cNvPr>
        <xdr:cNvSpPr txBox="1"/>
      </xdr:nvSpPr>
      <xdr:spPr>
        <a:xfrm>
          <a:off x="1066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51095C3A-F4DF-4BD8-917D-0AF6E9AF8EA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E1162D61-2817-45D9-98D9-25220990223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754653A-1FCB-4DEB-946A-BEF628BDB2C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F4A70C8F-876E-482A-98D2-0A7AE8A6518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CA64450B-2C9A-4373-B2C3-0335BFF91EC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1298BF2-6FAB-4305-A819-C08311BF4AF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41E21855-1B32-4B9F-AF24-C0543B77807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D89560C8-5EAF-4991-8143-476FB55D885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FE994A7-1E2D-4F47-9D79-E0880C3BC88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383164CE-4796-4991-9E4D-7BE70E9402E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26723D04-A017-442D-AB70-D2D0B0B4251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2C733F98-E607-4B7D-87D9-2C0801624D7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8C3E41A6-01CE-43F5-AF07-B19B81E7C6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人件費については会計年度任用職員制度施行に伴う増により決算額で</a:t>
          </a:r>
          <a:r>
            <a:rPr kumimoji="1" lang="en-US" altLang="ja-JP" sz="1300">
              <a:latin typeface="ＭＳ Ｐゴシック" panose="020B0600070205080204" pitchFamily="50" charset="-128"/>
              <a:ea typeface="ＭＳ Ｐゴシック" panose="020B0600070205080204" pitchFamily="50" charset="-128"/>
            </a:rPr>
            <a:t>48,163</a:t>
          </a:r>
          <a:r>
            <a:rPr kumimoji="1" lang="ja-JP" altLang="en-US" sz="1300">
              <a:latin typeface="ＭＳ Ｐゴシック" panose="020B0600070205080204" pitchFamily="50" charset="-128"/>
              <a:ea typeface="ＭＳ Ｐゴシック" panose="020B0600070205080204" pitchFamily="50" charset="-128"/>
            </a:rPr>
            <a:t>千円の増となった。また、物件費についてはふるさと納税寄附金の代行手数料の増及びふるさと納税寄附金業務代行委託料の皆増により、決算額が昨年度と比較し</a:t>
          </a:r>
          <a:r>
            <a:rPr kumimoji="1" lang="en-US" altLang="ja-JP" sz="1300">
              <a:latin typeface="ＭＳ Ｐゴシック" panose="020B0600070205080204" pitchFamily="50" charset="-128"/>
              <a:ea typeface="ＭＳ Ｐゴシック" panose="020B0600070205080204" pitchFamily="50" charset="-128"/>
            </a:rPr>
            <a:t>73,713</a:t>
          </a:r>
          <a:r>
            <a:rPr kumimoji="1" lang="ja-JP" altLang="en-US" sz="1300">
              <a:latin typeface="ＭＳ Ｐゴシック" panose="020B0600070205080204" pitchFamily="50" charset="-128"/>
              <a:ea typeface="ＭＳ Ｐゴシック" panose="020B0600070205080204" pitchFamily="50" charset="-128"/>
            </a:rPr>
            <a:t>千円の増となった。今後も、大幅な増とならないように適正な定員管理や事務事業等の見直しを実施しながら経費抑制に努めていく。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E608FB1A-FA2A-4614-87C1-148683B3A1C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CF5D058F-A67D-45BA-A799-61F4387921C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32762A8A-8217-4A68-A308-235D8DFCD35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8225E906-7BB3-4A90-89D4-BA44416B4BA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C860920B-AEC5-4B72-B7FD-3573B5A2A38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64EF7E67-D47D-44D8-869D-7C28890B53B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C44E74E9-2767-460B-BB10-EC2C962B50A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1D5255F5-C65A-4577-B11D-331FF860B64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9F44B833-4F56-45ED-846A-A2A5B88C7B9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D11FD886-74F9-473F-A66F-61E5A659034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C9E29935-9253-4CD4-A374-BA9BD9CB164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B7020008-DBBD-4240-A204-203AD941B1B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D2CF344F-99AD-421C-AA3B-3630124BC98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14452EB5-B356-4B45-8347-C77C77FD86A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929BBC04-137E-4E78-9B9B-1D6330AB83C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E1D7EDFF-01C6-4A0D-BC0A-815EF2215FD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27011436-490E-421F-8DF7-6AA79ED476A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FB0F0883-D2DD-4BBA-8891-3C0135D864E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B0794EF4-1DF4-4A59-BDC0-A59218DB9BBE}"/>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8AFDCF50-A1B7-46C6-8FEF-F730F1879351}"/>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1E43C504-338D-4DD5-B4B7-5A2906A9F756}"/>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1A02B16-9AAA-4512-8006-D3FB706F6AE1}"/>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BEB9145D-996F-495D-815C-1754DA28BEDF}"/>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69514</xdr:rowOff>
    </xdr:from>
    <xdr:to>
      <xdr:col>23</xdr:col>
      <xdr:colOff>133350</xdr:colOff>
      <xdr:row>82</xdr:row>
      <xdr:rowOff>145695</xdr:rowOff>
    </xdr:to>
    <xdr:cxnSp macro="">
      <xdr:nvCxnSpPr>
        <xdr:cNvPr id="200" name="直線コネクタ 199">
          <a:extLst>
            <a:ext uri="{FF2B5EF4-FFF2-40B4-BE49-F238E27FC236}">
              <a16:creationId xmlns:a16="http://schemas.microsoft.com/office/drawing/2014/main" id="{10D8D668-0D93-49E7-97CE-CEDA68C0A52E}"/>
            </a:ext>
          </a:extLst>
        </xdr:cNvPr>
        <xdr:cNvCxnSpPr/>
      </xdr:nvCxnSpPr>
      <xdr:spPr>
        <a:xfrm>
          <a:off x="4114800" y="14128414"/>
          <a:ext cx="8382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725DB896-6BAF-4971-9885-9FDA45CE69B7}"/>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E21721AE-F9E8-4132-B8D1-E1B22EB3880E}"/>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11652</xdr:rowOff>
    </xdr:from>
    <xdr:to>
      <xdr:col>19</xdr:col>
      <xdr:colOff>133350</xdr:colOff>
      <xdr:row>82</xdr:row>
      <xdr:rowOff>69514</xdr:rowOff>
    </xdr:to>
    <xdr:cxnSp macro="">
      <xdr:nvCxnSpPr>
        <xdr:cNvPr id="203" name="直線コネクタ 202">
          <a:extLst>
            <a:ext uri="{FF2B5EF4-FFF2-40B4-BE49-F238E27FC236}">
              <a16:creationId xmlns:a16="http://schemas.microsoft.com/office/drawing/2014/main" id="{C2CF7B04-1862-44C9-933C-C63E33D1456F}"/>
            </a:ext>
          </a:extLst>
        </xdr:cNvPr>
        <xdr:cNvCxnSpPr/>
      </xdr:nvCxnSpPr>
      <xdr:spPr>
        <a:xfrm>
          <a:off x="3225800" y="14070552"/>
          <a:ext cx="889000" cy="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EFE472BC-C62C-4A5D-AD9F-4A4979AD6BDF}"/>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509D199D-9A72-45C5-AF00-1433DA016518}"/>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143092</xdr:rowOff>
    </xdr:from>
    <xdr:to>
      <xdr:col>15</xdr:col>
      <xdr:colOff>82550</xdr:colOff>
      <xdr:row>82</xdr:row>
      <xdr:rowOff>11652</xdr:rowOff>
    </xdr:to>
    <xdr:cxnSp macro="">
      <xdr:nvCxnSpPr>
        <xdr:cNvPr id="206" name="直線コネクタ 205">
          <a:extLst>
            <a:ext uri="{FF2B5EF4-FFF2-40B4-BE49-F238E27FC236}">
              <a16:creationId xmlns:a16="http://schemas.microsoft.com/office/drawing/2014/main" id="{9B346654-E196-4C12-87E2-5F8B9B7F161E}"/>
            </a:ext>
          </a:extLst>
        </xdr:cNvPr>
        <xdr:cNvCxnSpPr/>
      </xdr:nvCxnSpPr>
      <xdr:spPr>
        <a:xfrm>
          <a:off x="2336800" y="14030542"/>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7F1FE645-A758-4927-AFA1-C430603FA3C8}"/>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6EF8B47-0989-4475-AF60-8507A5ABAD8F}"/>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129741</xdr:rowOff>
    </xdr:from>
    <xdr:to>
      <xdr:col>11</xdr:col>
      <xdr:colOff>31750</xdr:colOff>
      <xdr:row>81</xdr:row>
      <xdr:rowOff>143092</xdr:rowOff>
    </xdr:to>
    <xdr:cxnSp macro="">
      <xdr:nvCxnSpPr>
        <xdr:cNvPr id="209" name="直線コネクタ 208">
          <a:extLst>
            <a:ext uri="{FF2B5EF4-FFF2-40B4-BE49-F238E27FC236}">
              <a16:creationId xmlns:a16="http://schemas.microsoft.com/office/drawing/2014/main" id="{E1915530-56F2-4985-8A5F-8D61CDD95568}"/>
            </a:ext>
          </a:extLst>
        </xdr:cNvPr>
        <xdr:cNvCxnSpPr/>
      </xdr:nvCxnSpPr>
      <xdr:spPr>
        <a:xfrm>
          <a:off x="1447800" y="14017191"/>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96881415-CA53-4432-A8FE-B544D2EF3C6F}"/>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46E81D0D-5FF3-4C4E-8661-EF2459D6F0AF}"/>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4DE66240-483F-47EF-B9B5-01AE2A9C1412}"/>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5F3E1D8A-3B52-426F-AE19-E7800101215C}"/>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C20A1CB-BC88-4EE5-8539-A05F3E489C2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5112FE4-7976-43B6-A82D-59C3812B665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B1536EE2-7B5A-4FED-A6FA-F8E06E72117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BF914ED3-9F86-4A84-A5C4-21DF465053E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FF99235D-237D-46DD-AF51-9D3A50EFCBD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94895</xdr:rowOff>
    </xdr:from>
    <xdr:to>
      <xdr:col>23</xdr:col>
      <xdr:colOff>184150</xdr:colOff>
      <xdr:row>83</xdr:row>
      <xdr:rowOff>25045</xdr:rowOff>
    </xdr:to>
    <xdr:sp macro="" textlink="">
      <xdr:nvSpPr>
        <xdr:cNvPr id="219" name="楕円 218">
          <a:extLst>
            <a:ext uri="{FF2B5EF4-FFF2-40B4-BE49-F238E27FC236}">
              <a16:creationId xmlns:a16="http://schemas.microsoft.com/office/drawing/2014/main" id="{5BF24560-3531-47C7-85AE-930E6C3E9BB4}"/>
            </a:ext>
          </a:extLst>
        </xdr:cNvPr>
        <xdr:cNvSpPr/>
      </xdr:nvSpPr>
      <xdr:spPr>
        <a:xfrm>
          <a:off x="49022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66972</xdr:rowOff>
    </xdr:from>
    <xdr:ext cx="762000" cy="259045"/>
    <xdr:sp macro="" textlink="">
      <xdr:nvSpPr>
        <xdr:cNvPr id="220" name="人件費・物件費等の状況該当値テキスト">
          <a:extLst>
            <a:ext uri="{FF2B5EF4-FFF2-40B4-BE49-F238E27FC236}">
              <a16:creationId xmlns:a16="http://schemas.microsoft.com/office/drawing/2014/main" id="{6ED1E22D-235E-4C2E-AB61-CB0A0E0CC377}"/>
            </a:ext>
          </a:extLst>
        </xdr:cNvPr>
        <xdr:cNvSpPr txBox="1"/>
      </xdr:nvSpPr>
      <xdr:spPr>
        <a:xfrm>
          <a:off x="5041900" y="1412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18714</xdr:rowOff>
    </xdr:from>
    <xdr:to>
      <xdr:col>19</xdr:col>
      <xdr:colOff>184150</xdr:colOff>
      <xdr:row>82</xdr:row>
      <xdr:rowOff>120314</xdr:rowOff>
    </xdr:to>
    <xdr:sp macro="" textlink="">
      <xdr:nvSpPr>
        <xdr:cNvPr id="221" name="楕円 220">
          <a:extLst>
            <a:ext uri="{FF2B5EF4-FFF2-40B4-BE49-F238E27FC236}">
              <a16:creationId xmlns:a16="http://schemas.microsoft.com/office/drawing/2014/main" id="{88A443AC-93FB-4B9D-B60B-99FEC250C8AF}"/>
            </a:ext>
          </a:extLst>
        </xdr:cNvPr>
        <xdr:cNvSpPr/>
      </xdr:nvSpPr>
      <xdr:spPr>
        <a:xfrm>
          <a:off x="4064000" y="140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105091</xdr:rowOff>
    </xdr:from>
    <xdr:ext cx="736600" cy="259045"/>
    <xdr:sp macro="" textlink="">
      <xdr:nvSpPr>
        <xdr:cNvPr id="222" name="テキスト ボックス 221">
          <a:extLst>
            <a:ext uri="{FF2B5EF4-FFF2-40B4-BE49-F238E27FC236}">
              <a16:creationId xmlns:a16="http://schemas.microsoft.com/office/drawing/2014/main" id="{54AD331B-CE6C-453F-A77A-2BD9BFCE7A20}"/>
            </a:ext>
          </a:extLst>
        </xdr:cNvPr>
        <xdr:cNvSpPr txBox="1"/>
      </xdr:nvSpPr>
      <xdr:spPr>
        <a:xfrm>
          <a:off x="3733800" y="1416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132302</xdr:rowOff>
    </xdr:from>
    <xdr:to>
      <xdr:col>15</xdr:col>
      <xdr:colOff>133350</xdr:colOff>
      <xdr:row>82</xdr:row>
      <xdr:rowOff>62452</xdr:rowOff>
    </xdr:to>
    <xdr:sp macro="" textlink="">
      <xdr:nvSpPr>
        <xdr:cNvPr id="223" name="楕円 222">
          <a:extLst>
            <a:ext uri="{FF2B5EF4-FFF2-40B4-BE49-F238E27FC236}">
              <a16:creationId xmlns:a16="http://schemas.microsoft.com/office/drawing/2014/main" id="{08A7BE4B-00C9-4308-8B10-EE6D952BBEA1}"/>
            </a:ext>
          </a:extLst>
        </xdr:cNvPr>
        <xdr:cNvSpPr/>
      </xdr:nvSpPr>
      <xdr:spPr>
        <a:xfrm>
          <a:off x="3175000" y="140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47229</xdr:rowOff>
    </xdr:from>
    <xdr:ext cx="762000" cy="259045"/>
    <xdr:sp macro="" textlink="">
      <xdr:nvSpPr>
        <xdr:cNvPr id="224" name="テキスト ボックス 223">
          <a:extLst>
            <a:ext uri="{FF2B5EF4-FFF2-40B4-BE49-F238E27FC236}">
              <a16:creationId xmlns:a16="http://schemas.microsoft.com/office/drawing/2014/main" id="{BD90F0EA-DFC6-4E03-8072-57F1342466CF}"/>
            </a:ext>
          </a:extLst>
        </xdr:cNvPr>
        <xdr:cNvSpPr txBox="1"/>
      </xdr:nvSpPr>
      <xdr:spPr>
        <a:xfrm>
          <a:off x="2844800" y="1410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92292</xdr:rowOff>
    </xdr:from>
    <xdr:to>
      <xdr:col>11</xdr:col>
      <xdr:colOff>82550</xdr:colOff>
      <xdr:row>82</xdr:row>
      <xdr:rowOff>22442</xdr:rowOff>
    </xdr:to>
    <xdr:sp macro="" textlink="">
      <xdr:nvSpPr>
        <xdr:cNvPr id="225" name="楕円 224">
          <a:extLst>
            <a:ext uri="{FF2B5EF4-FFF2-40B4-BE49-F238E27FC236}">
              <a16:creationId xmlns:a16="http://schemas.microsoft.com/office/drawing/2014/main" id="{B83966DE-8F35-4645-81D5-03423B217228}"/>
            </a:ext>
          </a:extLst>
        </xdr:cNvPr>
        <xdr:cNvSpPr/>
      </xdr:nvSpPr>
      <xdr:spPr>
        <a:xfrm>
          <a:off x="2286000" y="139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7219</xdr:rowOff>
    </xdr:from>
    <xdr:ext cx="762000" cy="259045"/>
    <xdr:sp macro="" textlink="">
      <xdr:nvSpPr>
        <xdr:cNvPr id="226" name="テキスト ボックス 225">
          <a:extLst>
            <a:ext uri="{FF2B5EF4-FFF2-40B4-BE49-F238E27FC236}">
              <a16:creationId xmlns:a16="http://schemas.microsoft.com/office/drawing/2014/main" id="{DF3291F1-5E3A-4C38-8FC0-BB652A5AB07E}"/>
            </a:ext>
          </a:extLst>
        </xdr:cNvPr>
        <xdr:cNvSpPr txBox="1"/>
      </xdr:nvSpPr>
      <xdr:spPr>
        <a:xfrm>
          <a:off x="1955800" y="140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78941</xdr:rowOff>
    </xdr:from>
    <xdr:to>
      <xdr:col>7</xdr:col>
      <xdr:colOff>31750</xdr:colOff>
      <xdr:row>82</xdr:row>
      <xdr:rowOff>9091</xdr:rowOff>
    </xdr:to>
    <xdr:sp macro="" textlink="">
      <xdr:nvSpPr>
        <xdr:cNvPr id="227" name="楕円 226">
          <a:extLst>
            <a:ext uri="{FF2B5EF4-FFF2-40B4-BE49-F238E27FC236}">
              <a16:creationId xmlns:a16="http://schemas.microsoft.com/office/drawing/2014/main" id="{83E576A5-BD18-40FC-8D79-CB869D502729}"/>
            </a:ext>
          </a:extLst>
        </xdr:cNvPr>
        <xdr:cNvSpPr/>
      </xdr:nvSpPr>
      <xdr:spPr>
        <a:xfrm>
          <a:off x="1397000" y="139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165318</xdr:rowOff>
    </xdr:from>
    <xdr:ext cx="762000" cy="259045"/>
    <xdr:sp macro="" textlink="">
      <xdr:nvSpPr>
        <xdr:cNvPr id="228" name="テキスト ボックス 227">
          <a:extLst>
            <a:ext uri="{FF2B5EF4-FFF2-40B4-BE49-F238E27FC236}">
              <a16:creationId xmlns:a16="http://schemas.microsoft.com/office/drawing/2014/main" id="{F5D89E3B-D516-483B-A2C6-101F8322CEE5}"/>
            </a:ext>
          </a:extLst>
        </xdr:cNvPr>
        <xdr:cNvSpPr txBox="1"/>
      </xdr:nvSpPr>
      <xdr:spPr>
        <a:xfrm>
          <a:off x="1066800" y="1405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EBCE4E31-FC45-462F-B196-253D32AF158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706D1E96-EC23-4631-9AEE-9B3902E5CA4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F2D1252E-4DDB-4567-835E-77F5A9EC1FA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82176ECA-F108-4802-9F1F-730721116B2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DC49962B-6227-4177-A0C9-631E1A6FC7F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DC64AF23-0B75-46DE-96C4-EB0F6AFDA60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BB3EC3E7-382F-4667-A388-CD5356331D8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32059DA7-B0F2-4A54-90DD-FE05C2400E8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2F34FE53-3804-45B2-A1EB-CEB531F7565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A3A15859-5311-4CB3-9A4C-5DCE6233BC3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64597B6-F5B9-4400-805E-7AF7E207806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FFB46221-2518-4D5B-80F1-6690B3E2916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9E9E641C-05B8-4F4A-A466-9B3E99792FC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しかし依然として類似団体の水準を下回っているため、給与や手当等の適正化に努めながら、大きな変動がないよう縮減努力を行っていく。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6C2ED682-2EDA-4DBD-8A87-C6D4BE343F1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7FB3995A-8D8C-4D44-B258-1725753FADE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D5022E77-8E9A-40C5-B0CF-E21B2D1CB803}"/>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91BE2492-39B9-4D23-A662-FDB731A83B6A}"/>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6BA7043D-8D5D-49E0-B0A9-A1E67341030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1A84BC81-9FC7-42C1-8457-98A63F9BF86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CD8691D0-5F5E-4930-BC42-35303DB6D80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7A9AB44B-161E-4F45-A9C1-68EEB5C118AD}"/>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459289D-3BA7-4438-B99C-4BD254711D4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C6C6576-42C4-4F52-A6FE-BD7570C5E88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B965B81-81DA-4DC3-ACCD-F9BD6C43AE0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63212395-5E1B-4616-BAEF-FD846C4ADD05}"/>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B89C92A7-C367-4296-9E84-A1248729507D}"/>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B07A80A4-B58F-4778-90FF-6338865EE652}"/>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4966C584-1E57-41FA-B110-07B45CF9F2A1}"/>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6854CD6E-F2CB-485D-83F4-2D526D45AD7A}"/>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86</xdr:row>
      <xdr:rowOff>5080</xdr:rowOff>
    </xdr:to>
    <xdr:cxnSp macro="">
      <xdr:nvCxnSpPr>
        <xdr:cNvPr id="258" name="直線コネクタ 257">
          <a:extLst>
            <a:ext uri="{FF2B5EF4-FFF2-40B4-BE49-F238E27FC236}">
              <a16:creationId xmlns:a16="http://schemas.microsoft.com/office/drawing/2014/main" id="{61AF1579-4CED-4255-9B01-BE78F43FDDBC}"/>
            </a:ext>
          </a:extLst>
        </xdr:cNvPr>
        <xdr:cNvCxnSpPr/>
      </xdr:nvCxnSpPr>
      <xdr:spPr>
        <a:xfrm flipV="1">
          <a:off x="16179800" y="1474374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600F8A47-835F-4ED5-B88C-C1697ACA0B07}"/>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2BDCEB50-664F-4AB0-9928-406E863D584A}"/>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5080</xdr:rowOff>
    </xdr:to>
    <xdr:cxnSp macro="">
      <xdr:nvCxnSpPr>
        <xdr:cNvPr id="261" name="直線コネクタ 260">
          <a:extLst>
            <a:ext uri="{FF2B5EF4-FFF2-40B4-BE49-F238E27FC236}">
              <a16:creationId xmlns:a16="http://schemas.microsoft.com/office/drawing/2014/main" id="{4C362E15-B59A-4A8B-BAF1-0D9C0A6B38E6}"/>
            </a:ext>
          </a:extLst>
        </xdr:cNvPr>
        <xdr:cNvCxnSpPr/>
      </xdr:nvCxnSpPr>
      <xdr:spPr>
        <a:xfrm>
          <a:off x="15290800" y="146653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5A16AA29-67E1-4360-B787-B29B27A76BAA}"/>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CA2FB73B-F8B0-4138-9721-FF0EB88880A6}"/>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17145</xdr:rowOff>
    </xdr:to>
    <xdr:cxnSp macro="">
      <xdr:nvCxnSpPr>
        <xdr:cNvPr id="264" name="直線コネクタ 263">
          <a:extLst>
            <a:ext uri="{FF2B5EF4-FFF2-40B4-BE49-F238E27FC236}">
              <a16:creationId xmlns:a16="http://schemas.microsoft.com/office/drawing/2014/main" id="{AF168CEF-CF47-463E-BF7B-3A8E3584B866}"/>
            </a:ext>
          </a:extLst>
        </xdr:cNvPr>
        <xdr:cNvCxnSpPr/>
      </xdr:nvCxnSpPr>
      <xdr:spPr>
        <a:xfrm flipV="1">
          <a:off x="14401800" y="146653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15DEDC52-42FC-4F9C-A182-F7E41E048FEB}"/>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43C9C7A4-AA52-4E64-862E-3BB0965CCFDC}"/>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17145</xdr:rowOff>
    </xdr:to>
    <xdr:cxnSp macro="">
      <xdr:nvCxnSpPr>
        <xdr:cNvPr id="267" name="直線コネクタ 266">
          <a:extLst>
            <a:ext uri="{FF2B5EF4-FFF2-40B4-BE49-F238E27FC236}">
              <a16:creationId xmlns:a16="http://schemas.microsoft.com/office/drawing/2014/main" id="{5B3DAACB-DEC9-48A5-BBAD-CA28039025DD}"/>
            </a:ext>
          </a:extLst>
        </xdr:cNvPr>
        <xdr:cNvCxnSpPr/>
      </xdr:nvCxnSpPr>
      <xdr:spPr>
        <a:xfrm>
          <a:off x="13512800" y="147377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2EDEC092-43F6-4626-A9EE-93CF3A596907}"/>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70079CB9-FA2E-400F-A812-D2CA7A259115}"/>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ED241B3E-FE9B-45A9-B353-43B4635ABE9D}"/>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13DFD555-261E-401C-98B5-0ED660C7A04E}"/>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06F19D-E9DA-4AD3-9A23-BA95553596A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9F7FF37-CF62-452A-870A-4BE08185CBE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2DD0C55-9DB3-4B24-A90D-2E54926B9B7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15DBA4E-50D9-482B-A0C9-2D3D3A75475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C168720-8A13-4C84-B569-7295A073F23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7" name="楕円 276">
          <a:extLst>
            <a:ext uri="{FF2B5EF4-FFF2-40B4-BE49-F238E27FC236}">
              <a16:creationId xmlns:a16="http://schemas.microsoft.com/office/drawing/2014/main" id="{045DA7C9-4C3A-4F05-85AE-E2A208BC3C77}"/>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8" name="給与水準   （国との比較）該当値テキスト">
          <a:extLst>
            <a:ext uri="{FF2B5EF4-FFF2-40B4-BE49-F238E27FC236}">
              <a16:creationId xmlns:a16="http://schemas.microsoft.com/office/drawing/2014/main" id="{E9B64589-ED4B-443F-BE9A-BF2A29B5E983}"/>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9" name="楕円 278">
          <a:extLst>
            <a:ext uri="{FF2B5EF4-FFF2-40B4-BE49-F238E27FC236}">
              <a16:creationId xmlns:a16="http://schemas.microsoft.com/office/drawing/2014/main" id="{F93B8822-7E8C-4A6A-A232-CA84D74A5E15}"/>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80" name="テキスト ボックス 279">
          <a:extLst>
            <a:ext uri="{FF2B5EF4-FFF2-40B4-BE49-F238E27FC236}">
              <a16:creationId xmlns:a16="http://schemas.microsoft.com/office/drawing/2014/main" id="{E5E58622-E882-413F-BDAE-613049A1AA32}"/>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1" name="楕円 280">
          <a:extLst>
            <a:ext uri="{FF2B5EF4-FFF2-40B4-BE49-F238E27FC236}">
              <a16:creationId xmlns:a16="http://schemas.microsoft.com/office/drawing/2014/main" id="{591138E0-6A26-4C9A-B045-8B1F4349EDEA}"/>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82" name="テキスト ボックス 281">
          <a:extLst>
            <a:ext uri="{FF2B5EF4-FFF2-40B4-BE49-F238E27FC236}">
              <a16:creationId xmlns:a16="http://schemas.microsoft.com/office/drawing/2014/main" id="{427F2FA9-6E6D-4C07-9A5D-83D69178F48B}"/>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137795</xdr:rowOff>
    </xdr:from>
    <xdr:to>
      <xdr:col>68</xdr:col>
      <xdr:colOff>203200</xdr:colOff>
      <xdr:row>86</xdr:row>
      <xdr:rowOff>67945</xdr:rowOff>
    </xdr:to>
    <xdr:sp macro="" textlink="">
      <xdr:nvSpPr>
        <xdr:cNvPr id="283" name="楕円 282">
          <a:extLst>
            <a:ext uri="{FF2B5EF4-FFF2-40B4-BE49-F238E27FC236}">
              <a16:creationId xmlns:a16="http://schemas.microsoft.com/office/drawing/2014/main" id="{A6291EBA-00E4-4FEE-8B98-9B30C7842C2F}"/>
            </a:ext>
          </a:extLst>
        </xdr:cNvPr>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78122</xdr:rowOff>
    </xdr:from>
    <xdr:ext cx="762000" cy="259045"/>
    <xdr:sp macro="" textlink="">
      <xdr:nvSpPr>
        <xdr:cNvPr id="284" name="テキスト ボックス 283">
          <a:extLst>
            <a:ext uri="{FF2B5EF4-FFF2-40B4-BE49-F238E27FC236}">
              <a16:creationId xmlns:a16="http://schemas.microsoft.com/office/drawing/2014/main" id="{A2DAA18E-2485-4F88-8F5E-71A6B501E25E}"/>
            </a:ext>
          </a:extLst>
        </xdr:cNvPr>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85" name="楕円 284">
          <a:extLst>
            <a:ext uri="{FF2B5EF4-FFF2-40B4-BE49-F238E27FC236}">
              <a16:creationId xmlns:a16="http://schemas.microsoft.com/office/drawing/2014/main" id="{AB35C0E1-1FEC-4E37-884C-F2E20707098F}"/>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86" name="テキスト ボックス 285">
          <a:extLst>
            <a:ext uri="{FF2B5EF4-FFF2-40B4-BE49-F238E27FC236}">
              <a16:creationId xmlns:a16="http://schemas.microsoft.com/office/drawing/2014/main" id="{9F3588A5-CBE9-4456-80A4-594658F21751}"/>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019A545-397D-4E3E-B90F-F81DE04111C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0D465F0-575D-423C-ADA9-8B1C33B2283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94DC400-DD9F-466A-AB44-23E2C700EE9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A069BDF-DDC7-4C0D-8F33-CF24B7B8919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E8C8604-DA17-4A6B-90B5-E9483F21A96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4BFC3B9-94B0-4910-843A-84836C7ADE6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B4E71D00-D1E9-43F1-BFDC-4CB48931B0A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DF0722A5-6010-450D-89D6-FDF7E52309C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2BFD7E7-3B61-4C3D-8947-BA5463CB58E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7A3E489-F452-4DDE-B7C3-43FDA8F8460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DA23EE5C-69EF-4DA2-BAB9-E78109CBA10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7AEDBDC-08FB-41B9-B295-6EFD0829F14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20FE6F2B-FB7A-45D0-B464-042121C679D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人の増となった。職員数が増となり、また人口が減少したことが要因である。依然として類似団体との比較において大幅に上回っているが、本村は広大な面積を有するため小学校や保育所などの公共施設が各地に点在しており、統廃合も困難な状況である。今後も、行政大綱による職員配置の見直しや指定管理者制度の導入などで、長期的視点から定員管理等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CDDDED2C-C3F9-4943-B48E-9B085AC5AB8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F22BE7E-C742-4FA1-B2D0-A0EB4FFBAB7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E31FE68-CAE8-45DE-BB66-43A780B912D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1E079B9D-45EE-45B9-94BA-A40CB8709CBF}"/>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11821853-B63B-4507-B8BE-896602103882}"/>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D0C1319D-1A4E-48A9-A680-6E293B72B96A}"/>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C3C9993D-CE69-4B7D-B4C9-6577DEE4080C}"/>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2685461C-734C-4A57-9CE0-474450FB0454}"/>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56498270-B267-4572-9AE5-1F4E017DDFB4}"/>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EFE3B032-C73E-4119-B7A3-8EAA590E4DB9}"/>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CFC444E8-3907-4747-AC05-A248DB7D1424}"/>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F3175FF4-22F9-4CA8-8EF5-40F127E53E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BC210B4-B229-4F7C-93B2-34A30BEAB59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71E5A9C1-AA68-4D30-9C33-FE911AD216C1}"/>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5779208-CA3E-4208-8741-1A2CD358673E}"/>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9BF4B3C3-F16D-4FC5-BA61-31BD755B34C4}"/>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8BEBA86D-D23F-4952-8BF1-48776FB0FB25}"/>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61995CC4-149D-4D2D-9E42-BCE3F2F75F67}"/>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39980</xdr:rowOff>
    </xdr:from>
    <xdr:to>
      <xdr:col>81</xdr:col>
      <xdr:colOff>44450</xdr:colOff>
      <xdr:row>63</xdr:row>
      <xdr:rowOff>76416</xdr:rowOff>
    </xdr:to>
    <xdr:cxnSp macro="">
      <xdr:nvCxnSpPr>
        <xdr:cNvPr id="318" name="直線コネクタ 317">
          <a:extLst>
            <a:ext uri="{FF2B5EF4-FFF2-40B4-BE49-F238E27FC236}">
              <a16:creationId xmlns:a16="http://schemas.microsoft.com/office/drawing/2014/main" id="{3425FCE8-7D31-45F2-BAFD-4398C960736E}"/>
            </a:ext>
          </a:extLst>
        </xdr:cNvPr>
        <xdr:cNvCxnSpPr/>
      </xdr:nvCxnSpPr>
      <xdr:spPr>
        <a:xfrm>
          <a:off x="16179800" y="10841330"/>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6D87F2AB-40C4-4499-8A49-D13DAB87A33A}"/>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87B824CB-58C1-420F-A219-966A39D32E92}"/>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160274</xdr:rowOff>
    </xdr:from>
    <xdr:to>
      <xdr:col>77</xdr:col>
      <xdr:colOff>44450</xdr:colOff>
      <xdr:row>63</xdr:row>
      <xdr:rowOff>39980</xdr:rowOff>
    </xdr:to>
    <xdr:cxnSp macro="">
      <xdr:nvCxnSpPr>
        <xdr:cNvPr id="321" name="直線コネクタ 320">
          <a:extLst>
            <a:ext uri="{FF2B5EF4-FFF2-40B4-BE49-F238E27FC236}">
              <a16:creationId xmlns:a16="http://schemas.microsoft.com/office/drawing/2014/main" id="{049A96DF-F5B2-4322-976C-361217AF934F}"/>
            </a:ext>
          </a:extLst>
        </xdr:cNvPr>
        <xdr:cNvCxnSpPr/>
      </xdr:nvCxnSpPr>
      <xdr:spPr>
        <a:xfrm>
          <a:off x="15290800" y="10790174"/>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F965A452-4C51-4176-BA6E-4E5329167395}"/>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B6C660AA-799F-410E-97A9-FCABE5A5D557}"/>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135903</xdr:rowOff>
    </xdr:from>
    <xdr:to>
      <xdr:col>72</xdr:col>
      <xdr:colOff>203200</xdr:colOff>
      <xdr:row>62</xdr:row>
      <xdr:rowOff>160274</xdr:rowOff>
    </xdr:to>
    <xdr:cxnSp macro="">
      <xdr:nvCxnSpPr>
        <xdr:cNvPr id="324" name="直線コネクタ 323">
          <a:extLst>
            <a:ext uri="{FF2B5EF4-FFF2-40B4-BE49-F238E27FC236}">
              <a16:creationId xmlns:a16="http://schemas.microsoft.com/office/drawing/2014/main" id="{323E5AF0-2C5B-46F2-885E-0ADA0A4080A9}"/>
            </a:ext>
          </a:extLst>
        </xdr:cNvPr>
        <xdr:cNvCxnSpPr/>
      </xdr:nvCxnSpPr>
      <xdr:spPr>
        <a:xfrm>
          <a:off x="14401800" y="10765803"/>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127602E7-0214-4F46-8748-3B71D3D1C8A5}"/>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47D4DC32-EF73-43CF-8DD1-F4534C1963CF}"/>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135903</xdr:rowOff>
    </xdr:from>
    <xdr:to>
      <xdr:col>68</xdr:col>
      <xdr:colOff>152400</xdr:colOff>
      <xdr:row>62</xdr:row>
      <xdr:rowOff>145796</xdr:rowOff>
    </xdr:to>
    <xdr:cxnSp macro="">
      <xdr:nvCxnSpPr>
        <xdr:cNvPr id="327" name="直線コネクタ 326">
          <a:extLst>
            <a:ext uri="{FF2B5EF4-FFF2-40B4-BE49-F238E27FC236}">
              <a16:creationId xmlns:a16="http://schemas.microsoft.com/office/drawing/2014/main" id="{DDF60281-A338-4381-8D12-29F10D5EA3C5}"/>
            </a:ext>
          </a:extLst>
        </xdr:cNvPr>
        <xdr:cNvCxnSpPr/>
      </xdr:nvCxnSpPr>
      <xdr:spPr>
        <a:xfrm flipV="1">
          <a:off x="13512800" y="10765803"/>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B704752C-A129-4C35-8BD7-EEC5EDC481D3}"/>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4F6AC6E0-3334-4535-BE33-87BA67A6D71B}"/>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2E937C1A-F991-4078-B2F1-61E02D92FD54}"/>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ADA54900-8645-4C45-BE04-E56D4B6894CB}"/>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CF70ACF-7FAF-4DDC-B857-78F7CE4AF88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5D82B5C-C8EB-4E19-9A9D-6E14F7D0E2C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6B5FFAA-55B3-4D0D-BA0F-EB609168BFC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C5BCEC7-CE8A-4EED-9EA6-FA3000E0EC5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F784854-444D-4D24-9229-D10A84BC0DC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25616</xdr:rowOff>
    </xdr:from>
    <xdr:to>
      <xdr:col>81</xdr:col>
      <xdr:colOff>95250</xdr:colOff>
      <xdr:row>63</xdr:row>
      <xdr:rowOff>127216</xdr:rowOff>
    </xdr:to>
    <xdr:sp macro="" textlink="">
      <xdr:nvSpPr>
        <xdr:cNvPr id="337" name="楕円 336">
          <a:extLst>
            <a:ext uri="{FF2B5EF4-FFF2-40B4-BE49-F238E27FC236}">
              <a16:creationId xmlns:a16="http://schemas.microsoft.com/office/drawing/2014/main" id="{42BA9BCB-1858-40D3-93CF-A5C96612BBBB}"/>
            </a:ext>
          </a:extLst>
        </xdr:cNvPr>
        <xdr:cNvSpPr/>
      </xdr:nvSpPr>
      <xdr:spPr>
        <a:xfrm>
          <a:off x="16967200" y="108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169143</xdr:rowOff>
    </xdr:from>
    <xdr:ext cx="762000" cy="259045"/>
    <xdr:sp macro="" textlink="">
      <xdr:nvSpPr>
        <xdr:cNvPr id="338" name="定員管理の状況該当値テキスト">
          <a:extLst>
            <a:ext uri="{FF2B5EF4-FFF2-40B4-BE49-F238E27FC236}">
              <a16:creationId xmlns:a16="http://schemas.microsoft.com/office/drawing/2014/main" id="{051DC2FB-8DE1-49E2-A1D8-6736CC18EEA9}"/>
            </a:ext>
          </a:extLst>
        </xdr:cNvPr>
        <xdr:cNvSpPr txBox="1"/>
      </xdr:nvSpPr>
      <xdr:spPr>
        <a:xfrm>
          <a:off x="17106900" y="1079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160630</xdr:rowOff>
    </xdr:from>
    <xdr:to>
      <xdr:col>77</xdr:col>
      <xdr:colOff>95250</xdr:colOff>
      <xdr:row>63</xdr:row>
      <xdr:rowOff>90780</xdr:rowOff>
    </xdr:to>
    <xdr:sp macro="" textlink="">
      <xdr:nvSpPr>
        <xdr:cNvPr id="339" name="楕円 338">
          <a:extLst>
            <a:ext uri="{FF2B5EF4-FFF2-40B4-BE49-F238E27FC236}">
              <a16:creationId xmlns:a16="http://schemas.microsoft.com/office/drawing/2014/main" id="{EC004752-62FB-4FEC-807D-8886C2A865CA}"/>
            </a:ext>
          </a:extLst>
        </xdr:cNvPr>
        <xdr:cNvSpPr/>
      </xdr:nvSpPr>
      <xdr:spPr>
        <a:xfrm>
          <a:off x="16129000" y="10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75557</xdr:rowOff>
    </xdr:from>
    <xdr:ext cx="736600" cy="259045"/>
    <xdr:sp macro="" textlink="">
      <xdr:nvSpPr>
        <xdr:cNvPr id="340" name="テキスト ボックス 339">
          <a:extLst>
            <a:ext uri="{FF2B5EF4-FFF2-40B4-BE49-F238E27FC236}">
              <a16:creationId xmlns:a16="http://schemas.microsoft.com/office/drawing/2014/main" id="{4998134B-D199-4FED-8B7F-9D2807599A09}"/>
            </a:ext>
          </a:extLst>
        </xdr:cNvPr>
        <xdr:cNvSpPr txBox="1"/>
      </xdr:nvSpPr>
      <xdr:spPr>
        <a:xfrm>
          <a:off x="15798800" y="1087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109474</xdr:rowOff>
    </xdr:from>
    <xdr:to>
      <xdr:col>73</xdr:col>
      <xdr:colOff>44450</xdr:colOff>
      <xdr:row>63</xdr:row>
      <xdr:rowOff>39624</xdr:rowOff>
    </xdr:to>
    <xdr:sp macro="" textlink="">
      <xdr:nvSpPr>
        <xdr:cNvPr id="341" name="楕円 340">
          <a:extLst>
            <a:ext uri="{FF2B5EF4-FFF2-40B4-BE49-F238E27FC236}">
              <a16:creationId xmlns:a16="http://schemas.microsoft.com/office/drawing/2014/main" id="{58A7F08D-1B12-46ED-9CB6-79DF1E52C470}"/>
            </a:ext>
          </a:extLst>
        </xdr:cNvPr>
        <xdr:cNvSpPr/>
      </xdr:nvSpPr>
      <xdr:spPr>
        <a:xfrm>
          <a:off x="15240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24401</xdr:rowOff>
    </xdr:from>
    <xdr:ext cx="762000" cy="259045"/>
    <xdr:sp macro="" textlink="">
      <xdr:nvSpPr>
        <xdr:cNvPr id="342" name="テキスト ボックス 341">
          <a:extLst>
            <a:ext uri="{FF2B5EF4-FFF2-40B4-BE49-F238E27FC236}">
              <a16:creationId xmlns:a16="http://schemas.microsoft.com/office/drawing/2014/main" id="{DBB6426F-7B6B-48DD-BC79-92474EC52958}"/>
            </a:ext>
          </a:extLst>
        </xdr:cNvPr>
        <xdr:cNvSpPr txBox="1"/>
      </xdr:nvSpPr>
      <xdr:spPr>
        <a:xfrm>
          <a:off x="14909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85103</xdr:rowOff>
    </xdr:from>
    <xdr:to>
      <xdr:col>68</xdr:col>
      <xdr:colOff>203200</xdr:colOff>
      <xdr:row>63</xdr:row>
      <xdr:rowOff>15253</xdr:rowOff>
    </xdr:to>
    <xdr:sp macro="" textlink="">
      <xdr:nvSpPr>
        <xdr:cNvPr id="343" name="楕円 342">
          <a:extLst>
            <a:ext uri="{FF2B5EF4-FFF2-40B4-BE49-F238E27FC236}">
              <a16:creationId xmlns:a16="http://schemas.microsoft.com/office/drawing/2014/main" id="{09D38C2D-61AC-403E-9913-E79394A0E93D}"/>
            </a:ext>
          </a:extLst>
        </xdr:cNvPr>
        <xdr:cNvSpPr/>
      </xdr:nvSpPr>
      <xdr:spPr>
        <a:xfrm>
          <a:off x="14351000" y="107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xdr:rowOff>
    </xdr:from>
    <xdr:ext cx="762000" cy="259045"/>
    <xdr:sp macro="" textlink="">
      <xdr:nvSpPr>
        <xdr:cNvPr id="344" name="テキスト ボックス 343">
          <a:extLst>
            <a:ext uri="{FF2B5EF4-FFF2-40B4-BE49-F238E27FC236}">
              <a16:creationId xmlns:a16="http://schemas.microsoft.com/office/drawing/2014/main" id="{DA0B99FF-E7B8-47C6-A094-D3F0C9905FBA}"/>
            </a:ext>
          </a:extLst>
        </xdr:cNvPr>
        <xdr:cNvSpPr txBox="1"/>
      </xdr:nvSpPr>
      <xdr:spPr>
        <a:xfrm>
          <a:off x="14020800" y="1080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94996</xdr:rowOff>
    </xdr:from>
    <xdr:to>
      <xdr:col>64</xdr:col>
      <xdr:colOff>152400</xdr:colOff>
      <xdr:row>63</xdr:row>
      <xdr:rowOff>25146</xdr:rowOff>
    </xdr:to>
    <xdr:sp macro="" textlink="">
      <xdr:nvSpPr>
        <xdr:cNvPr id="345" name="楕円 344">
          <a:extLst>
            <a:ext uri="{FF2B5EF4-FFF2-40B4-BE49-F238E27FC236}">
              <a16:creationId xmlns:a16="http://schemas.microsoft.com/office/drawing/2014/main" id="{B5CDB3D2-D995-49EF-A383-DA149648E79D}"/>
            </a:ext>
          </a:extLst>
        </xdr:cNvPr>
        <xdr:cNvSpPr/>
      </xdr:nvSpPr>
      <xdr:spPr>
        <a:xfrm>
          <a:off x="13462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9923</xdr:rowOff>
    </xdr:from>
    <xdr:ext cx="762000" cy="259045"/>
    <xdr:sp macro="" textlink="">
      <xdr:nvSpPr>
        <xdr:cNvPr id="346" name="テキスト ボックス 345">
          <a:extLst>
            <a:ext uri="{FF2B5EF4-FFF2-40B4-BE49-F238E27FC236}">
              <a16:creationId xmlns:a16="http://schemas.microsoft.com/office/drawing/2014/main" id="{14690484-6B06-40AC-9C4C-DF0D48E87FA9}"/>
            </a:ext>
          </a:extLst>
        </xdr:cNvPr>
        <xdr:cNvSpPr txBox="1"/>
      </xdr:nvSpPr>
      <xdr:spPr>
        <a:xfrm>
          <a:off x="13131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FC647E0-3519-416E-B369-DCA6803DDF5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C17C9231-16BC-41AB-AB6A-0CB51F86F6F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8AA7BC0-DEDC-4C72-858C-BFA7BD43309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75531ED-670B-4D03-BE5A-D0320A3C1D3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5FE9C56-3168-4A74-940E-5A234CD03EF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E5D9F6F-4146-4259-BA4F-FA672E2B05C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BB5E4F7-76FE-4FCF-B5D2-22C9C0ABDB2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79DE18B9-4B37-4131-8D80-666E2429655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D07DFDF-C9B2-4BE7-8EC2-AD40AC60058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501AC46-9E46-4834-8045-F80BC1963E1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E106772-D3D3-42E2-9654-7E52F78B46E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DCC0473-4A85-4027-A772-B79F08B1373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B9DFE2D-4E32-495E-9FC5-DF24065710B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過年度の大規模普通建設事業費に充当した地方債の元金償還が開始したことにより分子が増となった一方、基準財政需要額や普通交付税の増及び標準税収入額等の増により分母についても増となった。</a:t>
          </a:r>
        </a:p>
        <a:p>
          <a:r>
            <a:rPr kumimoji="1" lang="ja-JP" altLang="en-US" sz="1300">
              <a:latin typeface="ＭＳ Ｐゴシック" panose="020B0600070205080204" pitchFamily="50" charset="-128"/>
              <a:ea typeface="ＭＳ Ｐゴシック" panose="020B0600070205080204" pitchFamily="50" charset="-128"/>
            </a:rPr>
            <a:t>その結果、実質公債費比率については分母に占める分子の割合が小さくなり、昨年度と比較し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ポイント減少した。今後は、過年度等の普通建設事業に充当した多額の地方債の元金償還が開始されることから令和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年度が実質公債費比率のピークになると分析する。今後も各数値には常に注意しながら地方債の適正な発行に努めていく。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4307B640-7087-4BCD-93A7-4C8B120897E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89C811C-AFD7-45E1-8D15-26A45303B36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4D8F6CD-4D3E-4CC0-A75B-2C11B4BF5C6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4375535E-CE44-4DDD-A9CD-CD2AC545B36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AD9C4B7-BA13-4CBB-91D2-CBBBB2A7FBE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A9E0F0FA-042D-48C9-B5AB-4A823AE18A4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D1C448C7-E20F-46B5-9C21-44A0B61C3BE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9831E07-DAF5-42FF-B6DF-33467DAB0B4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29AE147-B871-47AB-B2BE-C0110FE213A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256C7F58-7A90-4D55-878F-AE1560579C1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403D39F-568E-403E-91B8-8E99764B1FB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301800F2-734E-4838-8245-F20578ED437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0FE1CCF-209D-4D3C-AD62-CA24002228E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50A1A53B-8726-414F-AF06-9392D83BE74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6A9D3A95-6BEB-4526-B06D-63851395471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60BFC37D-7683-4EB6-99EF-55B3E0C090EA}"/>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EA75DBEB-BEFD-4AB5-ADD0-B92093503922}"/>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A1E62CA4-0866-49A4-8D60-A5A3B97F45BB}"/>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CC48128C-772C-49B9-B237-154DF9B30BFC}"/>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4233</xdr:rowOff>
    </xdr:to>
    <xdr:cxnSp macro="">
      <xdr:nvCxnSpPr>
        <xdr:cNvPr id="379" name="直線コネクタ 378">
          <a:extLst>
            <a:ext uri="{FF2B5EF4-FFF2-40B4-BE49-F238E27FC236}">
              <a16:creationId xmlns:a16="http://schemas.microsoft.com/office/drawing/2014/main" id="{4F0A882A-6075-405A-A7B0-E6912984432F}"/>
            </a:ext>
          </a:extLst>
        </xdr:cNvPr>
        <xdr:cNvCxnSpPr/>
      </xdr:nvCxnSpPr>
      <xdr:spPr>
        <a:xfrm flipV="1">
          <a:off x="16179800" y="74997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EB8517D0-7140-4897-992D-12CBEE801937}"/>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65452BEE-60DC-4CC7-BDFD-6032EC723022}"/>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20320</xdr:rowOff>
    </xdr:to>
    <xdr:cxnSp macro="">
      <xdr:nvCxnSpPr>
        <xdr:cNvPr id="382" name="直線コネクタ 381">
          <a:extLst>
            <a:ext uri="{FF2B5EF4-FFF2-40B4-BE49-F238E27FC236}">
              <a16:creationId xmlns:a16="http://schemas.microsoft.com/office/drawing/2014/main" id="{C6469809-F686-472D-811A-35F4660302E2}"/>
            </a:ext>
          </a:extLst>
        </xdr:cNvPr>
        <xdr:cNvCxnSpPr/>
      </xdr:nvCxnSpPr>
      <xdr:spPr>
        <a:xfrm flipV="1">
          <a:off x="15290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AACF4481-EF20-4C98-9C53-ECD77E726C77}"/>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D4B93D70-0033-4A20-AA15-414265D84E8F}"/>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5" name="直線コネクタ 384">
          <a:extLst>
            <a:ext uri="{FF2B5EF4-FFF2-40B4-BE49-F238E27FC236}">
              <a16:creationId xmlns:a16="http://schemas.microsoft.com/office/drawing/2014/main" id="{9D27402C-CB4E-4768-835E-1BE3552A642B}"/>
            </a:ext>
          </a:extLst>
        </xdr:cNvPr>
        <xdr:cNvCxnSpPr/>
      </xdr:nvCxnSpPr>
      <xdr:spPr>
        <a:xfrm>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CF850D01-B7CE-4A8D-99CC-2D11AE1B9EF1}"/>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29702095-ED32-42D8-956E-E4DA504CFAD9}"/>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4233</xdr:rowOff>
    </xdr:to>
    <xdr:cxnSp macro="">
      <xdr:nvCxnSpPr>
        <xdr:cNvPr id="388" name="直線コネクタ 387">
          <a:extLst>
            <a:ext uri="{FF2B5EF4-FFF2-40B4-BE49-F238E27FC236}">
              <a16:creationId xmlns:a16="http://schemas.microsoft.com/office/drawing/2014/main" id="{586635F2-58D9-454B-AB03-41ACFCAA70B0}"/>
            </a:ext>
          </a:extLst>
        </xdr:cNvPr>
        <xdr:cNvCxnSpPr/>
      </xdr:nvCxnSpPr>
      <xdr:spPr>
        <a:xfrm>
          <a:off x="13512800" y="75158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D4CD1672-4E0B-415C-A520-8AE92DB794BB}"/>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2A6B675F-C4A0-46C0-9EA2-235B5CF70E9A}"/>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81201D9A-AB69-4DBB-840F-887E5AD8A15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A459DA64-107D-4138-82D1-70C708FC6E72}"/>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BCDAA58-B579-4568-895A-77AAAA0D3E8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53954CD-624D-436D-99DD-36B9E06A9B0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40C662-3DA4-485D-91D9-D6F33547E6C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2CE872F-CFFA-470F-931C-3A9FC701171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391C556-84A8-423D-8CAC-36C5F2FB81E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8" name="楕円 397">
          <a:extLst>
            <a:ext uri="{FF2B5EF4-FFF2-40B4-BE49-F238E27FC236}">
              <a16:creationId xmlns:a16="http://schemas.microsoft.com/office/drawing/2014/main" id="{26044952-6EB2-4269-AE34-624887F979ED}"/>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9" name="公債費負担の状況該当値テキスト">
          <a:extLst>
            <a:ext uri="{FF2B5EF4-FFF2-40B4-BE49-F238E27FC236}">
              <a16:creationId xmlns:a16="http://schemas.microsoft.com/office/drawing/2014/main" id="{C2304727-6F7E-4848-B064-1B37DD14D573}"/>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0" name="楕円 399">
          <a:extLst>
            <a:ext uri="{FF2B5EF4-FFF2-40B4-BE49-F238E27FC236}">
              <a16:creationId xmlns:a16="http://schemas.microsoft.com/office/drawing/2014/main" id="{5E139900-6D01-4A74-B32B-8844B41AA1A5}"/>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1" name="テキスト ボックス 400">
          <a:extLst>
            <a:ext uri="{FF2B5EF4-FFF2-40B4-BE49-F238E27FC236}">
              <a16:creationId xmlns:a16="http://schemas.microsoft.com/office/drawing/2014/main" id="{1F5561AF-4814-458C-BBC6-21E25B757EDF}"/>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a:extLst>
            <a:ext uri="{FF2B5EF4-FFF2-40B4-BE49-F238E27FC236}">
              <a16:creationId xmlns:a16="http://schemas.microsoft.com/office/drawing/2014/main" id="{32EAE924-7AF1-49CE-81AB-8F23A263FCDF}"/>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3" name="テキスト ボックス 402">
          <a:extLst>
            <a:ext uri="{FF2B5EF4-FFF2-40B4-BE49-F238E27FC236}">
              <a16:creationId xmlns:a16="http://schemas.microsoft.com/office/drawing/2014/main" id="{D8B469C3-9A3D-4F65-AEF1-C4C1F8CD5658}"/>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4" name="楕円 403">
          <a:extLst>
            <a:ext uri="{FF2B5EF4-FFF2-40B4-BE49-F238E27FC236}">
              <a16:creationId xmlns:a16="http://schemas.microsoft.com/office/drawing/2014/main" id="{04A78D20-5D68-4A55-B162-D052D63D083A}"/>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5" name="テキスト ボックス 404">
          <a:extLst>
            <a:ext uri="{FF2B5EF4-FFF2-40B4-BE49-F238E27FC236}">
              <a16:creationId xmlns:a16="http://schemas.microsoft.com/office/drawing/2014/main" id="{E2A21B97-5804-4BD0-B636-CF6F414050EC}"/>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6" name="楕円 405">
          <a:extLst>
            <a:ext uri="{FF2B5EF4-FFF2-40B4-BE49-F238E27FC236}">
              <a16:creationId xmlns:a16="http://schemas.microsoft.com/office/drawing/2014/main" id="{147613AD-C005-423F-B2FC-6FD3CAE23C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D1074312-913C-4AD2-966D-5E66647CE9BD}"/>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B0BD2CC8-DCCC-4D85-B1A2-EA59079628F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F16ABF51-2995-4AEF-A4E1-DB8A56C6AB0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8B61FE9-F64A-42C0-BD6B-0F526B34A67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D8A294F4-637D-44F6-92E9-E06B30BD847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033031C-00D0-47A6-96CB-AEB83899B5A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5A44427-7EE2-47FC-8035-DDF877F64E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32507D6-AA45-44D1-97CC-293D4369E90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90F790D-EDCA-4E02-8164-88E2D24586A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D3E65A9-F18C-4F63-804B-1162384752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8A3C8946-5F3C-4819-AB43-2D3AF49E17D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117F6B9B-D888-4874-A66C-75CD495A7FA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6239A32-F62A-4608-8950-DD19F36C370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C879ACB8-2D97-4FBB-A644-C27D88931D5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将来負担比率については昨年度と同様、「数値なし」となった。今後もこの数値を維持するため、地方債発行及び基金の取崩しの抑制に努める。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7AE0DCD-9443-4082-B20C-5A8AF9BD362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FB4543B-525B-4925-9B9C-D0D79558C40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DF5ED472-082E-4BFA-BF7C-8681A49A9E0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A2CE213-F317-4A44-BC22-D7E6547FA56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E0E4C8C-771D-429E-BC0A-9B7E6FDEFC4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94285FF-D6DC-41A2-ABE7-E80DA0F7062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5A98041E-870B-47DE-B014-98BBB49FAE7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DB71A930-F7F0-451C-AC2A-8171E0A9EEB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2BB968A8-BAB4-4DCF-B5D8-7C66EE606B9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5C850E35-E3DF-4A0B-8C44-905D75F4767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DE21A455-C5A6-477C-9227-3BF6F90B9F6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BAE7EFAB-25CB-4E1F-A570-8864B9D6EA4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C2CB75ED-A733-4AC2-9165-CECEEA6DB64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23D9D66D-3EC8-4C42-ADC6-418C0BAA538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EE2AFC4E-8079-44C5-A20D-68DC0EB1C0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16A155F6-F2E6-4CFE-AEE7-DE263968E04C}"/>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4D0A34D1-DD7E-4D83-870E-D6865E8ECE27}"/>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B02C5135-1068-4DE1-B941-EA573FC2DDF2}"/>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E1F33B1-EE66-4E81-9544-E8B2DB2F21E9}"/>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F4FD1DEA-28A8-4C4D-BCBC-E5EE3E165D2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33E1F351-FA85-4DC4-9A30-758AFF72041A}"/>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CD675705-B487-4946-B871-D04ADCB9CF1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265ABFC7-0287-4B16-9A5D-C357F77129B1}"/>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B90C4213-3ABE-4C17-99B9-0AF748EAE48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BEA20904-2AE9-4FC6-AF96-6D215744AF8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85ACF1A2-7170-4095-8C7B-EAADEB348E47}"/>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F624331E-1DCD-4BAD-A24D-05FE86010BF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24B8F681-4027-4372-9D7C-604CE4637957}"/>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AA1848B3-F3D7-4843-A99E-B465B09F311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EF0CA0C5-2E40-4A4E-B4D4-2EC1414F21F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F90A160-0CDD-4C7A-A0DB-1E6DAB1CD49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4C330E5-DDE6-4B18-986A-01A64A40356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036D5C4-7623-4FF8-8B1F-6DA3005239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05F12EC-503E-4B58-AB6E-D33F40E5095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27EB94E-D63B-4B80-97C3-F9E26D47477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103082</xdr:rowOff>
    </xdr:from>
    <xdr:to>
      <xdr:col>64</xdr:col>
      <xdr:colOff>152400</xdr:colOff>
      <xdr:row>14</xdr:row>
      <xdr:rowOff>33232</xdr:rowOff>
    </xdr:to>
    <xdr:sp macro="" textlink="">
      <xdr:nvSpPr>
        <xdr:cNvPr id="456" name="楕円 455">
          <a:extLst>
            <a:ext uri="{FF2B5EF4-FFF2-40B4-BE49-F238E27FC236}">
              <a16:creationId xmlns:a16="http://schemas.microsoft.com/office/drawing/2014/main" id="{276080E4-6068-4E0D-B827-605563AAC0A0}"/>
            </a:ext>
          </a:extLst>
        </xdr:cNvPr>
        <xdr:cNvSpPr/>
      </xdr:nvSpPr>
      <xdr:spPr>
        <a:xfrm>
          <a:off x="13462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18009</xdr:rowOff>
    </xdr:from>
    <xdr:ext cx="762000" cy="259045"/>
    <xdr:sp macro="" textlink="">
      <xdr:nvSpPr>
        <xdr:cNvPr id="457" name="テキスト ボックス 456">
          <a:extLst>
            <a:ext uri="{FF2B5EF4-FFF2-40B4-BE49-F238E27FC236}">
              <a16:creationId xmlns:a16="http://schemas.microsoft.com/office/drawing/2014/main" id="{ECA7F1A0-8A1B-4D66-BC34-28473FF035D4}"/>
            </a:ext>
          </a:extLst>
        </xdr:cNvPr>
        <xdr:cNvSpPr txBox="1"/>
      </xdr:nvSpPr>
      <xdr:spPr>
        <a:xfrm>
          <a:off x="13131800" y="241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E4EB21B-F05A-4D67-AA4B-EE65678040D4}"/>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B516021-0B3E-4704-8D17-E2EB8EA2D5F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1288C47-6020-400F-B8D9-65F30613E0FF}"/>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6625537-227F-4E72-8095-6953E80292B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D0F23D2-250C-4A9C-BF49-8CBAFEEA03A7}"/>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9242B23-7B01-4751-A7E4-5FE84D4F1AC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DDBE5C6-4318-4624-AAD1-41ABE329B6E1}"/>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7806038-0ABF-4D41-9C9A-4845481D2A7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BD570C6-ADB7-4971-8D06-D1B7577217C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2553962-1787-46A2-8851-7B1472E27E4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5FCDC3BA-F965-40B1-B39A-8CD57922AF9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D7CC947-04E8-4054-B7A9-2AADB619FAC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C57E7D7-6D1C-48D7-B95F-4635A4767F9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B9919A0-47E6-4F55-9B3F-BB1D622F19A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3D4081DA-D0EA-4D2E-86B7-16D04B5AF47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9D90DCB-AC64-4D15-894B-3CEDB08E3547}"/>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1AA8B29-9765-4CA3-82ED-6238435A3F2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5CBF32A-41BE-4CF6-96F1-2AED4DDC651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03942EE-132C-4706-8FF7-73E1FC539BE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4833FACF-5B77-4DED-9F68-F03EADCB418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50EC681-5E37-475E-978C-335C0594EB3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C8C9AB7-C776-44F6-8D50-9842EA8790B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51E5FAB-F33E-4C29-8774-0CFA262C704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86648A2-7063-4031-9754-C80DD3C71A43}"/>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F1D18F3-0677-4634-94D8-34101D69626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0B0E51D-01E8-460A-BC31-AADA0348070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7FA7F34-0DCC-4D00-9439-505CE372570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ECD18C9-5D6E-467B-A89D-9AFC8DB0C93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0650523-BABD-409E-A6B6-E89AE835E8C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3C02D7F-0A93-4C41-A3D4-18BEB8325148}"/>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2B9F29E7-3490-44FF-AABB-097AD6B1C702}"/>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4A78811-B6C5-4397-9801-90476E7E0CD2}"/>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2B17E6E-A19A-41D3-B090-1C56AC1E79A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EC9A812-D40B-4FF9-8285-4C0EE45B2CD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CF85ADB-7E92-411F-BE63-8A9D7CEBA94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801E11E-49A2-4AE4-9769-CC09A248962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E4ABEB6-1C41-414E-BD80-17AD618C7FC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89E831B-64C5-4C8A-B541-A25D40CEC95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0EBC237-FDF9-4B8D-8DD3-DA55CE9B35A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63E0BB5-3D5D-4AD5-B099-ACE3142D4B9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2A9DEF1-12C1-4C05-BF52-A90A6643BC0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878B4F8-08B7-4382-B710-56953A4B1549}"/>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CC7680E-D95B-4FCB-9A50-D98C5C058E1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前年度の数値から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制度施行に伴う増及び正規職員数の増が主な要因である。現状を維持していけば今後も人件費は増加していくことが見込まれる。適正な定員管理や事務事業等の見直しを実施し、経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A718D2D-171F-4763-9D29-74CCB25DF12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26D42D0-F28C-410E-A351-FFA8BEFBB4D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326FDA9B-7798-4FBB-B148-8FBDA327B23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B13AAF0E-1612-4541-A055-3FAE7C9508F2}"/>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D0F5D78-B44D-47D8-BBBC-2161E0CD3CD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D5DD214E-4671-4956-A495-C8119549CB9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38B3BF07-F9F6-4FCF-A2D0-5D1C6BB8AFC3}"/>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F33462AE-9D64-40F4-8864-030CD0450C1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84372F99-87B4-4B28-B52D-14D55A48B5D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BC30541D-DE29-4274-9555-C5C9149209A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6409CEA0-70E2-46B0-8EEE-3F3FAD9C755E}"/>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EAE50EE-E06D-4DBB-9A55-A82A717E721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98C954D0-F121-44AC-A19B-9F9CBC08BC5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B7602CCB-EF3A-4CC5-9EDD-2C8F53C7CAF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3F94A612-B448-435C-B2AA-263766F84D8E}"/>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2719D9EC-DAA6-4BFA-BF20-07D049E3E074}"/>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C1E26AF9-DDF3-415B-9F55-3B372E32F2E8}"/>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67F5CB68-4294-4043-98E9-EBBB5AFE0621}"/>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6C38838A-6A3A-4CC3-9BA7-106551911A61}"/>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9ACBB0E2-B961-42CD-9250-E2D6EF0233C7}"/>
            </a:ext>
          </a:extLst>
        </xdr:cNvPr>
        <xdr:cNvCxnSpPr/>
      </xdr:nvCxnSpPr>
      <xdr:spPr>
        <a:xfrm>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5850DDCC-D4BA-404A-BBF4-2FBD42C16B87}"/>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34BD9E0B-8BD8-4020-9B04-39C2D857602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AF8C58B0-4CB8-4804-8270-AF1F5128C68E}"/>
            </a:ext>
          </a:extLst>
        </xdr:cNvPr>
        <xdr:cNvCxnSpPr/>
      </xdr:nvCxnSpPr>
      <xdr:spPr>
        <a:xfrm>
          <a:off x="3098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B0D0018-998E-4550-A994-0C92E5AD3DB6}"/>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17C1CCAB-8D6A-4302-9C54-E655576D86CE}"/>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E5AEAA12-BF3E-4B43-9BDF-B5A952B2D20D}"/>
            </a:ext>
          </a:extLst>
        </xdr:cNvPr>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A64503DC-0A77-4CA4-BE3A-9F81778DE283}"/>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3913C714-BE85-4309-801F-347A4F56EB82}"/>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D4AA5C87-96A4-4957-B755-C3A8DC35E8EB}"/>
            </a:ext>
          </a:extLst>
        </xdr:cNvPr>
        <xdr:cNvCxnSpPr/>
      </xdr:nvCxnSpPr>
      <xdr:spPr>
        <a:xfrm>
          <a:off x="1320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9ED49BFC-E32D-40EF-8AC7-2540D478A31E}"/>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6F739726-A6AA-402A-8A9D-C9A3782949B3}"/>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8A8E1A77-F350-41EE-B00F-782253AFB2E4}"/>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2FA72EB4-ACAE-4765-8E51-738FD3EA04A9}"/>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A42E5A7C-CCDE-44DD-9958-084D6FC25E0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7FD192DB-467E-4E98-ADDA-9D8AC42C9C1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C59633A8-D3FD-4D4B-A925-5A3DC16AE23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4300EB6-CB93-4743-BDC8-08DC1AC5D99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EF3F5984-AF70-41C2-9A65-F98E5A9BFA6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409C33F5-3603-4D39-B705-C18E8CB0E1BB}"/>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30D84EBF-C194-4969-9F8B-FCE0478110D5}"/>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CD2BFE81-C3EB-4CC9-AE7F-7DE3B53366BE}"/>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6" name="テキスト ボックス 85">
          <a:extLst>
            <a:ext uri="{FF2B5EF4-FFF2-40B4-BE49-F238E27FC236}">
              <a16:creationId xmlns:a16="http://schemas.microsoft.com/office/drawing/2014/main" id="{8F2FCD27-AABA-4D97-9216-8CF33AB9AF9B}"/>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8655A49A-0438-49CE-A4CB-BE1AABA87CB9}"/>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6646B369-1ABD-4343-8808-ADCEBC3CDFF6}"/>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3CE016DF-34FA-4DB5-9F60-B5180337A4B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BADE2ACD-156E-47A2-A7B5-4BF40A9A7AF6}"/>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7E016F8E-7DDC-483E-B61B-64873C05272D}"/>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902A5238-E1D6-4333-8E76-82CAA8FA16A9}"/>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585FE70E-F67C-4347-8231-B4A9E2CDEFF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1160F7B-88E9-490B-97EF-012FF17FC44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80D1ADD-F1EE-4A8F-84D5-05CE1E1D875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41E8235-B3A8-4DE2-87F5-96C5F8BE97A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E2471215-A5B7-466E-80F3-0D5E3B2DA82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1AFA95B7-5BB9-4D39-B791-4AB95818513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A86FBD3-21D1-4E9E-952D-1CFE43743394}"/>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2F1E64E8-76EC-4DE0-996D-23FCDF98688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16C6C50B-87DE-4701-8EF8-25F80721A242}"/>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378E6F9D-CD25-4DA9-AE0C-7E0A8E9ED62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E301821-E0C3-49FE-A6C7-E3FA9DECD92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年度より供用開始された交流拠点施設「かてりえ」の運営経費の増が主な要因である。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類似団体等の平均値を下回っている状況であるが、引き続き抑制・縮減に努めていく。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D2EE7AA8-50D8-4FC0-9ECF-CF036B8F5C3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C9F75412-F18F-43FA-BD19-DDB15E076357}"/>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3097FD3-C275-407C-9F9C-C0DBCAF317A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ADD66196-E9A3-4BD0-9AAA-4CD0A4B3B3AB}"/>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88ACCFBC-6222-4DCC-B30E-DE8D92B6CAF9}"/>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4563F7A9-5B38-4D9C-A561-FCFAD7A1BB19}"/>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B1F35D5E-B5A0-4DE2-A233-B44665E0F1FD}"/>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3E606A43-F6C6-44C9-9CFF-D2F0D3636DF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C41E6AB3-9A2A-4FC5-9961-6BF6020DC9E5}"/>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4CC325EE-616B-41E4-B7E7-865CA4DAE259}"/>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603D241-EA15-442D-B1FD-407E6421BE2C}"/>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A81D4F48-E159-4EFA-B72D-0C2D92AE946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DD01B913-0C45-4CE7-B6AD-756A8D7291F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F64926DD-2A15-4E4D-893B-2A7CE2305BE4}"/>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A7B57D67-B18E-4B8F-99E2-15C0FB009FEC}"/>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8E8B0E69-A329-4868-BAC1-1CFBF90C2413}"/>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6AAFBCC4-272E-4DAC-9E57-87B1BE435AE5}"/>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F5B03B86-9788-41BE-AEF7-ABAEDCA2554A}"/>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390A20CC-AD45-40AB-AEC2-37ED8589425C}"/>
            </a:ext>
          </a:extLst>
        </xdr:cNvPr>
        <xdr:cNvCxnSpPr/>
      </xdr:nvCxnSpPr>
      <xdr:spPr>
        <a:xfrm flipV="1">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69CA16F8-EC7C-491D-A48F-1A0CF4DDA555}"/>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A8BE49AA-3F8F-4915-BEC3-D969A12DF909}"/>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A7210FA5-D8BF-48B9-868A-DCF82C13E17C}"/>
            </a:ext>
          </a:extLst>
        </xdr:cNvPr>
        <xdr:cNvCxnSpPr/>
      </xdr:nvCxnSpPr>
      <xdr:spPr>
        <a:xfrm>
          <a:off x="14782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6887147-588C-49CB-8E74-510CEB193B6D}"/>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BE868485-D145-4D0B-8B48-C2C7528EF287}"/>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1270</xdr:rowOff>
    </xdr:to>
    <xdr:cxnSp macro="">
      <xdr:nvCxnSpPr>
        <xdr:cNvPr id="128" name="直線コネクタ 127">
          <a:extLst>
            <a:ext uri="{FF2B5EF4-FFF2-40B4-BE49-F238E27FC236}">
              <a16:creationId xmlns:a16="http://schemas.microsoft.com/office/drawing/2014/main" id="{3DDB29CE-A9C5-491D-A619-8257646D9FE1}"/>
            </a:ext>
          </a:extLst>
        </xdr:cNvPr>
        <xdr:cNvCxnSpPr/>
      </xdr:nvCxnSpPr>
      <xdr:spPr>
        <a:xfrm>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3D067703-055D-491C-BCB7-CDF499B6CC67}"/>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68285410-5FBD-4349-B817-BB0141CA9324}"/>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4E0DBCC4-AA32-425C-BD09-44798762EA74}"/>
            </a:ext>
          </a:extLst>
        </xdr:cNvPr>
        <xdr:cNvCxnSpPr/>
      </xdr:nvCxnSpPr>
      <xdr:spPr>
        <a:xfrm>
          <a:off x="13004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8C10D330-81A9-446F-8C89-B0353B11EDB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487A79C1-9EBD-4A20-A37E-D64628EF587A}"/>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EB57AE69-4BDB-4223-A72F-28EAA834B912}"/>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D95C8E73-F3F2-4EB0-94D4-E23D4B6FF83A}"/>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A4BE4190-01B9-4069-8DBF-7A07D78A487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4EDFA4B5-7BA9-4FB3-BFC0-27E93043172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31EA8F43-6DB0-4925-8E13-9B5250DC2F7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8259F9C-3666-4E7A-B408-28EBDD2904A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2267E6D0-A0AB-4EDA-B271-B7CAE1B15663}"/>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17F1A327-E7A7-462C-B0F2-53C38512A11F}"/>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CB61870-9691-4541-9C6A-0993CB12F5F2}"/>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a:extLst>
            <a:ext uri="{FF2B5EF4-FFF2-40B4-BE49-F238E27FC236}">
              <a16:creationId xmlns:a16="http://schemas.microsoft.com/office/drawing/2014/main" id="{ADF1DDD1-5B61-425A-B739-6179D306DBF8}"/>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4" name="テキスト ボックス 143">
          <a:extLst>
            <a:ext uri="{FF2B5EF4-FFF2-40B4-BE49-F238E27FC236}">
              <a16:creationId xmlns:a16="http://schemas.microsoft.com/office/drawing/2014/main" id="{E77D3ABE-8280-46D1-AF72-F2546DF1C7D2}"/>
            </a:ext>
          </a:extLst>
        </xdr:cNvPr>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a:extLst>
            <a:ext uri="{FF2B5EF4-FFF2-40B4-BE49-F238E27FC236}">
              <a16:creationId xmlns:a16="http://schemas.microsoft.com/office/drawing/2014/main" id="{1F55E52A-77CE-4F10-9239-F73FC7DFD516}"/>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a:extLst>
            <a:ext uri="{FF2B5EF4-FFF2-40B4-BE49-F238E27FC236}">
              <a16:creationId xmlns:a16="http://schemas.microsoft.com/office/drawing/2014/main" id="{87E15689-A4C5-49F3-A363-69AF855D9DF4}"/>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a:extLst>
            <a:ext uri="{FF2B5EF4-FFF2-40B4-BE49-F238E27FC236}">
              <a16:creationId xmlns:a16="http://schemas.microsoft.com/office/drawing/2014/main" id="{9C1EEDC6-9730-4243-8256-B3FF7792459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38FD2A7D-9E16-4C55-B615-4591C117EF72}"/>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8C5E08B9-00C6-4406-804F-F5124362CBE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959E1C77-AB2A-49E3-A613-64819DE8B3C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DA0C6C7-024E-4DBD-A1A4-0F15DCA11C9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9E283BDC-A850-4D8E-A9AF-15ADBCADF17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A4D9F544-5B8C-4547-AED8-931AFB513EB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92C1E655-BBCF-467B-AD1F-BCAF9B04447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B1BB73BB-F3C0-414D-8E0A-E06B7A65FE8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F4EA0E4A-1C98-4881-87E4-4C89A7B7C64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6EC60132-80A9-4B01-9536-DC45A14A2A0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AB6AB8D-B560-466E-A38A-58158704EAC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FABF57C9-A39C-45DC-8E6A-F6911341BE5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327DB9F5-040D-4147-ACFC-488AF260651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3672CF05-066F-443B-9431-039DC611439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児童手当支給対象者数の減に伴い児童手当が減となった一方、障がい福祉に係る介護給付事業の扶助費増及び台風災害に伴う弔慰金が皆増となったことが主な要因である。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類似団体を下回っている状況ではあるが、高齢化等の影響で扶助費の節減は困難であるため、他事業の見直し等を行い節減を行っていく。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2557E81-68B9-4375-BEC5-F9EEA1C2C03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BA5562A3-507F-48F9-ADC4-0DC45FF8A97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F4F69A0E-80CC-49F7-B40B-FFE6A2B329B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4480E738-8D0F-437C-99E2-7138BAFB2658}"/>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2CD5A049-03F1-4813-9FF2-96DCEED02452}"/>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7B1DE6AF-3F7D-4C53-8FD5-52DEC493B498}"/>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EC8D10F2-1F63-481A-B0F6-7BF6ED40A726}"/>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174707B9-3D08-4259-9431-103EA0EB68E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CCC4705A-0CD7-4651-8309-126A1621043D}"/>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CF012287-6C68-49AC-859D-86EDD1380E51}"/>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37ED9C9-0B60-4E5D-862F-53FDF4CEFFD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5FE093DD-4931-43C5-A84C-EB77298854B8}"/>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904D6FC1-12FD-4BCD-9234-5A495AB6EFD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AF52EB35-5054-43A8-8DA1-DFB6F8E5AFA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A4ECE6DE-638F-4AAF-93D5-99CEFC55E5F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21DA8CB-2665-4662-BEDE-466F87658622}"/>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BD3E11F3-97E0-40FA-8B24-C53D83982E4D}"/>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5D95BA78-2AD7-46B1-AFF4-4A1C536A30B1}"/>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C75B3CAB-5873-4944-9D3B-C3BF03C57F24}"/>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A09149E7-C412-4F52-8E38-6BE74E028CF9}"/>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EDE5C1D1-CD25-44B1-B3F7-64777C46CFD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647C14F5-AB24-4715-BFCE-F5F529351855}"/>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A6AAA15B-695C-41F9-810B-5F44238CABA8}"/>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F0C6B21E-763D-4EE3-B84D-260255C34257}"/>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7DBEA12E-312B-4C8B-AA9F-D6C52159529F}"/>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6CC5223B-6532-49D1-8179-A37F2BBA87F9}"/>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9819CE14-0F97-4AB9-B10B-BF3F28C949B5}"/>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88CC07ED-812B-4E6A-BD6A-72C4095327B1}"/>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7C7F5B9A-912A-4ED1-B367-2697FE88D6F8}"/>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22DA0D6E-C02C-45AF-BA41-3753B2E0F566}"/>
            </a:ext>
          </a:extLst>
        </xdr:cNvPr>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22A7143F-E9B3-4158-A38D-A187DAB148CB}"/>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74D34174-417B-4CDC-929B-13E8A2BD9EBB}"/>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B36E5A11-7EE8-4BED-9D32-0BDAE83CECE4}"/>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963B34BA-F195-44E5-BC6F-DF5F70C88F97}"/>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EE68B32F-F4DF-4B09-8102-4754EF97B21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DFF10865-A175-47C4-A4B9-2D1DC2E744D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FDC8CA69-2419-4A57-BB20-B739552E04A1}"/>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98371CA1-5371-49FB-B421-503B32788BE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305A7E1-EF6E-436F-86F3-6BCE6D6587F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9581A2CB-4563-4D16-AEE3-DF6552290361}"/>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38759025-8DA0-4EE0-9C07-4CE3B1BEAF86}"/>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10B8DB0C-10AE-4179-A8EE-4C9ACFC98D29}"/>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368569CB-02AB-4FBD-93F2-E881035848AF}"/>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EDB29599-E755-4D67-9F60-E6C44C8738AD}"/>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D12EFE93-23C3-46E1-9AAC-4E674107B21D}"/>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457B5F77-7A05-4A64-918B-1F4AA8347801}"/>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3588DD02-4B59-4518-AD2E-17FF68F8091A}"/>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a:extLst>
            <a:ext uri="{FF2B5EF4-FFF2-40B4-BE49-F238E27FC236}">
              <a16:creationId xmlns:a16="http://schemas.microsoft.com/office/drawing/2014/main" id="{A6F2D0CE-ED69-450F-B24C-70C79A95A22A}"/>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CEEC8005-78EF-4812-B341-B2BC3488DE64}"/>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F8C4A711-777B-4839-9D3F-2A38C43D247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6B104F20-FD20-452D-826D-5F73D752B6C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C0918ED9-7A20-49EB-BC6A-C5A0138A90C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BBCE522E-0AC6-4585-8247-5F14BBC6BC9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299E76B0-5016-42AB-B5E8-DBB728947D4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3D3BF61A-4A0E-4ACF-A15B-7F7E5C11E41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CE6A1BE3-18A9-4BB7-BDC3-3D89F9FAFEF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8B1B5211-2F27-40C1-91F9-2570BA56DCB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6CE34BBB-BA2C-48CF-ADFE-B9CEFF82C5A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9D59F95F-F424-46B9-B91C-13740FAAF7D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A0A49F17-FBED-4FFA-89D7-5CEB5F9FB74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災害関連に伴う道路と道路台帳測量委託業務及び住宅の維持補修費の増が主な要因である。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類似団体と比較して平均値を下回っている状況であるので、今後も適正な執行管理に努めていく。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CFE64101-D78A-46F9-8E66-BA6CBC755EB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5619D75F-925B-4B93-87FC-8A4847C4702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98E8F55-7212-4D68-890B-FA9C584D68D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FFFF175E-E9E8-4C2B-A87C-48B43CDF8974}"/>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6E8EA226-794D-425C-B655-6CA8C8EF67CF}"/>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D4E88817-2C97-4E0B-BF76-5787238D9A7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9429E187-E80A-41A4-8D1D-453AD172E1E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C402A5E2-4D5B-4403-AFDC-074156CD211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F8C4D863-E435-4C37-BC00-162CDE86FA9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420AC227-6077-47CD-8F8C-3944C4EED881}"/>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33EB440B-FB78-4C0F-8D3B-397E346094F3}"/>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82E6A98E-384B-4F65-9DC2-19742EA19088}"/>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822B7CA0-B356-4A84-B891-D5E67175C9D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FB983004-AD2C-4120-BCE1-89CB5E7B2F3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757AF82E-79C2-4024-BD20-D10F4E2D68F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D571FE15-1BFD-4212-BC55-6C11F45CC133}"/>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B965F224-6334-4F00-B511-31A2EFE55D54}"/>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B332F7BE-7358-4DD3-BCAF-1EF44C4FD302}"/>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DF4E5D2F-060A-418E-9E5F-3B54C3A7EFBF}"/>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3E797C2D-5ECB-4CA2-9A39-E2D642AFBEE2}"/>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123190</xdr:rowOff>
    </xdr:to>
    <xdr:cxnSp macro="">
      <xdr:nvCxnSpPr>
        <xdr:cNvPr id="242" name="直線コネクタ 241">
          <a:extLst>
            <a:ext uri="{FF2B5EF4-FFF2-40B4-BE49-F238E27FC236}">
              <a16:creationId xmlns:a16="http://schemas.microsoft.com/office/drawing/2014/main" id="{72AB0FD1-4444-400B-A44A-8DAD13DDB7A0}"/>
            </a:ext>
          </a:extLst>
        </xdr:cNvPr>
        <xdr:cNvCxnSpPr/>
      </xdr:nvCxnSpPr>
      <xdr:spPr>
        <a:xfrm>
          <a:off x="15671800" y="9373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38DB375B-EAC4-4463-A8ED-E2B14A12F2F9}"/>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BCCD4A86-B604-4746-B6EA-BFAB2D30E6F1}"/>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115570</xdr:rowOff>
    </xdr:to>
    <xdr:cxnSp macro="">
      <xdr:nvCxnSpPr>
        <xdr:cNvPr id="245" name="直線コネクタ 244">
          <a:extLst>
            <a:ext uri="{FF2B5EF4-FFF2-40B4-BE49-F238E27FC236}">
              <a16:creationId xmlns:a16="http://schemas.microsoft.com/office/drawing/2014/main" id="{A1630227-9CDF-4FCB-9A5C-21BA029D51DF}"/>
            </a:ext>
          </a:extLst>
        </xdr:cNvPr>
        <xdr:cNvCxnSpPr/>
      </xdr:nvCxnSpPr>
      <xdr:spPr>
        <a:xfrm>
          <a:off x="14782800" y="9370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7C8BA41-41FC-4C88-8D12-752C00D90C6F}"/>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7FE7101B-EAF2-4627-99B2-263D9C43B393}"/>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111760</xdr:rowOff>
    </xdr:to>
    <xdr:cxnSp macro="">
      <xdr:nvCxnSpPr>
        <xdr:cNvPr id="248" name="直線コネクタ 247">
          <a:extLst>
            <a:ext uri="{FF2B5EF4-FFF2-40B4-BE49-F238E27FC236}">
              <a16:creationId xmlns:a16="http://schemas.microsoft.com/office/drawing/2014/main" id="{031FB5F8-FDA3-40DE-8B64-02DEA731265F}"/>
            </a:ext>
          </a:extLst>
        </xdr:cNvPr>
        <xdr:cNvCxnSpPr/>
      </xdr:nvCxnSpPr>
      <xdr:spPr>
        <a:xfrm>
          <a:off x="13893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9ADAFE91-EDCD-4309-B49A-F91538461972}"/>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76276167-CBBC-492D-9328-7CFF7812157D}"/>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104140</xdr:rowOff>
    </xdr:to>
    <xdr:cxnSp macro="">
      <xdr:nvCxnSpPr>
        <xdr:cNvPr id="251" name="直線コネクタ 250">
          <a:extLst>
            <a:ext uri="{FF2B5EF4-FFF2-40B4-BE49-F238E27FC236}">
              <a16:creationId xmlns:a16="http://schemas.microsoft.com/office/drawing/2014/main" id="{F5E7BE80-0450-4C94-BF9C-AFC4283A0AD6}"/>
            </a:ext>
          </a:extLst>
        </xdr:cNvPr>
        <xdr:cNvCxnSpPr/>
      </xdr:nvCxnSpPr>
      <xdr:spPr>
        <a:xfrm flipV="1">
          <a:off x="13004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70554A18-4733-41D6-BB88-2EC2F902082D}"/>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591B387-9D22-4E51-85BE-246971D7FE2C}"/>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9E6BDCFD-DA2D-4061-8A16-6E2458FDDCA2}"/>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6F93EFA8-A985-4D92-AC36-084FD3D47682}"/>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C64D44F1-78B0-4559-B702-BEE23558793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BC51329C-0F93-44C6-ACB1-E7FB5E665CB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B37838B-9F45-4DCE-B59C-CF8155D7DBA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3BAA9FDC-79D4-4B75-95B6-B79D0B271074}"/>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C86CEAFD-EAE5-4C9B-8110-C4FA0591FC8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72390</xdr:rowOff>
    </xdr:from>
    <xdr:to>
      <xdr:col>82</xdr:col>
      <xdr:colOff>158750</xdr:colOff>
      <xdr:row>55</xdr:row>
      <xdr:rowOff>2540</xdr:rowOff>
    </xdr:to>
    <xdr:sp macro="" textlink="">
      <xdr:nvSpPr>
        <xdr:cNvPr id="261" name="楕円 260">
          <a:extLst>
            <a:ext uri="{FF2B5EF4-FFF2-40B4-BE49-F238E27FC236}">
              <a16:creationId xmlns:a16="http://schemas.microsoft.com/office/drawing/2014/main" id="{66A8E489-CF0A-442C-BE32-BBCAE0A44429}"/>
            </a:ext>
          </a:extLst>
        </xdr:cNvPr>
        <xdr:cNvSpPr/>
      </xdr:nvSpPr>
      <xdr:spPr>
        <a:xfrm>
          <a:off x="164592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88917</xdr:rowOff>
    </xdr:from>
    <xdr:ext cx="762000" cy="259045"/>
    <xdr:sp macro="" textlink="">
      <xdr:nvSpPr>
        <xdr:cNvPr id="262" name="その他該当値テキスト">
          <a:extLst>
            <a:ext uri="{FF2B5EF4-FFF2-40B4-BE49-F238E27FC236}">
              <a16:creationId xmlns:a16="http://schemas.microsoft.com/office/drawing/2014/main" id="{902184EF-146A-4993-BD0D-0DDF9F372285}"/>
            </a:ext>
          </a:extLst>
        </xdr:cNvPr>
        <xdr:cNvSpPr txBox="1"/>
      </xdr:nvSpPr>
      <xdr:spPr>
        <a:xfrm>
          <a:off x="165989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64770</xdr:rowOff>
    </xdr:from>
    <xdr:to>
      <xdr:col>78</xdr:col>
      <xdr:colOff>120650</xdr:colOff>
      <xdr:row>54</xdr:row>
      <xdr:rowOff>166370</xdr:rowOff>
    </xdr:to>
    <xdr:sp macro="" textlink="">
      <xdr:nvSpPr>
        <xdr:cNvPr id="263" name="楕円 262">
          <a:extLst>
            <a:ext uri="{FF2B5EF4-FFF2-40B4-BE49-F238E27FC236}">
              <a16:creationId xmlns:a16="http://schemas.microsoft.com/office/drawing/2014/main" id="{F7A5D493-74C1-4914-93A2-42D40ADDBF38}"/>
            </a:ext>
          </a:extLst>
        </xdr:cNvPr>
        <xdr:cNvSpPr/>
      </xdr:nvSpPr>
      <xdr:spPr>
        <a:xfrm>
          <a:off x="15621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5097</xdr:rowOff>
    </xdr:from>
    <xdr:ext cx="736600" cy="259045"/>
    <xdr:sp macro="" textlink="">
      <xdr:nvSpPr>
        <xdr:cNvPr id="264" name="テキスト ボックス 263">
          <a:extLst>
            <a:ext uri="{FF2B5EF4-FFF2-40B4-BE49-F238E27FC236}">
              <a16:creationId xmlns:a16="http://schemas.microsoft.com/office/drawing/2014/main" id="{2BEDD477-FBB6-4FC8-AB8C-04FFC4B171A8}"/>
            </a:ext>
          </a:extLst>
        </xdr:cNvPr>
        <xdr:cNvSpPr txBox="1"/>
      </xdr:nvSpPr>
      <xdr:spPr>
        <a:xfrm>
          <a:off x="15290800" y="909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5" name="楕円 264">
          <a:extLst>
            <a:ext uri="{FF2B5EF4-FFF2-40B4-BE49-F238E27FC236}">
              <a16:creationId xmlns:a16="http://schemas.microsoft.com/office/drawing/2014/main" id="{D8DC312A-C126-4056-86F5-0446CE043FC4}"/>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6" name="テキスト ボックス 265">
          <a:extLst>
            <a:ext uri="{FF2B5EF4-FFF2-40B4-BE49-F238E27FC236}">
              <a16:creationId xmlns:a16="http://schemas.microsoft.com/office/drawing/2014/main" id="{C4A0F416-64BD-4817-A056-6970BF6BDC97}"/>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67" name="楕円 266">
          <a:extLst>
            <a:ext uri="{FF2B5EF4-FFF2-40B4-BE49-F238E27FC236}">
              <a16:creationId xmlns:a16="http://schemas.microsoft.com/office/drawing/2014/main" id="{6700F425-361E-4249-B053-4672A6F287F7}"/>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68" name="テキスト ボックス 267">
          <a:extLst>
            <a:ext uri="{FF2B5EF4-FFF2-40B4-BE49-F238E27FC236}">
              <a16:creationId xmlns:a16="http://schemas.microsoft.com/office/drawing/2014/main" id="{0B736727-2375-4E69-A0E4-3842B145D82B}"/>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9" name="楕円 268">
          <a:extLst>
            <a:ext uri="{FF2B5EF4-FFF2-40B4-BE49-F238E27FC236}">
              <a16:creationId xmlns:a16="http://schemas.microsoft.com/office/drawing/2014/main" id="{682E557D-9128-49E6-9032-F6AC0DF74407}"/>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0" name="テキスト ボックス 269">
          <a:extLst>
            <a:ext uri="{FF2B5EF4-FFF2-40B4-BE49-F238E27FC236}">
              <a16:creationId xmlns:a16="http://schemas.microsoft.com/office/drawing/2014/main" id="{C56DA72E-881A-4BF9-93A9-675B4E635C9A}"/>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4E61CEA4-8EBE-40F6-B1AF-D1E1604C122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339ED563-89B2-4587-A534-EBF1E6346855}"/>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1104C69A-614F-4912-B524-53014425F79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364A3B45-F409-42AD-8591-3F7B456AD7B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D55B8F6F-0A21-4339-BA79-C77CF17CF48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87D9AE-9A4D-4DFD-80BB-BC171875ADD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ADA67CB5-BFD7-4358-A16D-C7838CF93471}"/>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9C1F4B56-9461-4B07-8452-984ABBD31E4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28FD8265-47B8-4047-81EA-9FAAE8853C38}"/>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74C39068-A72B-40AE-A2EA-9D9722F6E8E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CDE3F6C8-A175-4BE4-BCF4-C8648BAD9A2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椎葉村国民健康保険病院の収益減に伴う負担金の増が主な要因である。今後も経常支出に係る補助費等の成果を検証しながら事業を実施していきたい。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2E74FB70-19C3-465E-BC07-A9D01859B4D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165A8BF6-7F6B-479F-94CB-38F5806326A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3254BA57-950A-4CD5-A094-BF2273671A9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805C4CB9-8936-44FC-9B49-2325E236717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3D6E7542-FE85-4673-91CE-4A09D76A6ABD}"/>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4E7D8E2F-BD2B-4531-B28E-199C9588922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385DF101-9810-41B6-8DF0-2F8DB54452B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D5F21578-DD06-4782-9E21-0AC8A7381C3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3B671D3F-F8C4-448F-864B-365AECF39AB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E3A35A04-BCB0-40DB-917B-5C0E67F2DA6D}"/>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AEBED539-D53C-4193-AC29-C8A5FF9B805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2ED9CD27-FA01-4B51-A38B-5CCFBF702D1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D467C94-F081-44BD-8D4D-73ADBA68CA9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59B51E1B-84A0-414E-BA97-D8CA54595FCA}"/>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64BCF7EC-DC5C-4827-9092-E8E4DC921F24}"/>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B2D71EF2-1FA0-4EF8-A798-97129072409D}"/>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F97589B3-6ABB-4F55-B40D-886837A62F27}"/>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35C3548A-94E7-439C-B567-ED6774A08834}"/>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0" name="直線コネクタ 299">
          <a:extLst>
            <a:ext uri="{FF2B5EF4-FFF2-40B4-BE49-F238E27FC236}">
              <a16:creationId xmlns:a16="http://schemas.microsoft.com/office/drawing/2014/main" id="{21980145-6413-443A-8ED7-0E99B9655BCF}"/>
            </a:ext>
          </a:extLst>
        </xdr:cNvPr>
        <xdr:cNvCxnSpPr/>
      </xdr:nvCxnSpPr>
      <xdr:spPr>
        <a:xfrm flipV="1">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AE26E2D7-9B93-40FF-A94D-E653C4629039}"/>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761B8B5B-EDC8-45AD-A0C1-B84EABBED12B}"/>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C13B5913-6402-48DA-B86F-3CA685799272}"/>
            </a:ext>
          </a:extLst>
        </xdr:cNvPr>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10CE4599-C9B5-4D10-8AC8-8E8923F927D7}"/>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EFFA654D-B1DA-4940-8F42-FB17EFEA77C9}"/>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311116AB-6D04-463C-A076-41D1B837AA1C}"/>
            </a:ext>
          </a:extLst>
        </xdr:cNvPr>
        <xdr:cNvCxnSpPr/>
      </xdr:nvCxnSpPr>
      <xdr:spPr>
        <a:xfrm flipV="1">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C205E8F9-1172-41C6-80E9-EFEA44AB279E}"/>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432C367B-2046-4FA3-9247-70E4CA399DE1}"/>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1722E0E-50B8-4B2F-91D5-FFD36A9EE27A}"/>
            </a:ext>
          </a:extLst>
        </xdr:cNvPr>
        <xdr:cNvCxnSpPr/>
      </xdr:nvCxnSpPr>
      <xdr:spPr>
        <a:xfrm>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EB5D78EC-D7F2-4CC5-A9C9-B31BA79827F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53B3492F-9551-4722-8FF6-4F947F7C718C}"/>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A05883AF-1F7A-4D13-9686-458F66F25CFA}"/>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FF0BBB04-6C69-4520-82F5-C177F7329331}"/>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FCBD6D13-6B6D-42DB-B5F2-4B380F7F0C1C}"/>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58C11509-2204-4F02-95E3-419A26C0AD5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778954B-AE3E-47C8-A486-DAF219551E9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BC2A212D-9464-4341-BFF1-6F3BBC7D29A1}"/>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BF5914B-815D-4631-B32B-22BE6A8BDAE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E47D984C-9A50-4615-BB81-32E6C27DE5B1}"/>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8EECD8F7-0256-473D-AE6F-D737C5A6EB6F}"/>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1" name="楕円 320">
          <a:extLst>
            <a:ext uri="{FF2B5EF4-FFF2-40B4-BE49-F238E27FC236}">
              <a16:creationId xmlns:a16="http://schemas.microsoft.com/office/drawing/2014/main" id="{9F5E4F13-FEF5-4FB5-9A3A-6EDB9859BE87}"/>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2" name="テキスト ボックス 321">
          <a:extLst>
            <a:ext uri="{FF2B5EF4-FFF2-40B4-BE49-F238E27FC236}">
              <a16:creationId xmlns:a16="http://schemas.microsoft.com/office/drawing/2014/main" id="{343C3CE6-FDBC-4AD9-97E9-2FC55F61A793}"/>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8CD228D0-FF1B-4DD2-9635-CD8E051727EE}"/>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AFCD1052-B9F4-40D3-928F-B15B1FE2D7EA}"/>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7677542D-3BDD-4BC7-A4FE-A30BEF4ACBC7}"/>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EE72DC2E-B9A2-4D5B-A228-35EBA6848F1D}"/>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F54D09DF-B91B-42DE-9E0C-8559A176010B}"/>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3DFE22AA-0039-4851-8991-8AD1B808CB28}"/>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BD0B1A53-F6BB-4FB5-8435-3BC62D2E3E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9A1F1530-5A65-4BC9-A47C-BF91728865D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C0081901-1892-46CE-B2F5-A661D5F87F5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9B226C5-B543-4F9D-ACC9-70A69267C9F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F0C4A5E1-E8EC-4F02-990E-1587BD9E0F5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CDF354B4-E552-4D15-BFA8-EEA9B0B0D76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1FEAEE43-6BE0-4E27-8041-25D4ECD5E79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AEAFCB0F-AC95-4DDA-B6DF-E274737BBCC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56D9E370-2A76-4A55-9081-DBB9F2CC335A}"/>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7C7A24D0-B7F2-4D74-9265-FC0921D40812}"/>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39B31FD9-9506-4135-836D-53DE02046B0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年度借入分の臨時地方道整備事業債及び平成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年度借入分の補助災害復旧事業債の完済による減を平成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年度借入分の過疎対策事業債の元金償還開始による増が上回ったことが主な要因である。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今後は新たな元金償還が開始されることでポイントが増加することが見込まれるため、将来にわたって健全な財政運営を堅持できるよう、引き続き地方債発行の適正化に努めていきたい。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2F583B4F-AD6F-4229-B854-F3BF0A73162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E57B72A1-FF2B-48C0-B67B-0C350B13668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BCE59191-D12B-4437-BCCA-6253FF8321B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87BC7EC3-0F24-48BB-B5DD-0E39F1726B3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D0C55EE5-B47E-444E-8045-961D7F023FF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6CDE020E-F464-4EAE-882D-05505BEC268A}"/>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6AE1FD64-9BDB-417B-AAD8-EEF93793A2E5}"/>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A8343757-7206-4D42-9B10-47AAA3CCD31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EF2BA641-0F04-484C-96DA-2E03CEBAF154}"/>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15F44FE5-80CE-43C2-86BE-66B34819A8ED}"/>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EC94D163-1CB4-425A-9974-390D8646FBB9}"/>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8430B8C1-5B2B-4F12-9DE9-F7FD8CCE85BB}"/>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B0BDB9CB-71FE-47A2-86EB-5A042A76AF61}"/>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2EDEF743-2838-4B1D-B335-400FAC9DBF5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43273F7A-AE2D-4FB5-A785-A5800737BCA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6D47DBB5-FB00-45C2-B85D-2B37C4BF6C72}"/>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863FF5E1-90E6-4CF1-8016-7624AE6D504F}"/>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538A723A-193A-4C7C-9F0C-A00474C86587}"/>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E5F35620-FC66-44BD-93E8-00BAA617A1C2}"/>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E24984FF-B450-472B-8DAE-D7F35CA63F39}"/>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81280</xdr:rowOff>
    </xdr:to>
    <xdr:cxnSp macro="">
      <xdr:nvCxnSpPr>
        <xdr:cNvPr id="360" name="直線コネクタ 359">
          <a:extLst>
            <a:ext uri="{FF2B5EF4-FFF2-40B4-BE49-F238E27FC236}">
              <a16:creationId xmlns:a16="http://schemas.microsoft.com/office/drawing/2014/main" id="{3E0FFB81-CED4-4C65-9242-ACFBE8615F08}"/>
            </a:ext>
          </a:extLst>
        </xdr:cNvPr>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82B695D9-7A06-4D5C-B926-FCBC969589E4}"/>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E2317F06-FB07-42F5-89BF-C8A433AF8D57}"/>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100330</xdr:rowOff>
    </xdr:to>
    <xdr:cxnSp macro="">
      <xdr:nvCxnSpPr>
        <xdr:cNvPr id="363" name="直線コネクタ 362">
          <a:extLst>
            <a:ext uri="{FF2B5EF4-FFF2-40B4-BE49-F238E27FC236}">
              <a16:creationId xmlns:a16="http://schemas.microsoft.com/office/drawing/2014/main" id="{24A5EB22-FC2E-4D48-AE74-A09EE80EE313}"/>
            </a:ext>
          </a:extLst>
        </xdr:cNvPr>
        <xdr:cNvCxnSpPr/>
      </xdr:nvCxnSpPr>
      <xdr:spPr>
        <a:xfrm flipV="1">
          <a:off x="3098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10CE64E5-FC2B-45C4-A872-D98A83035172}"/>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5CBCB75E-579A-4C4C-96EE-17212CD16AEB}"/>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78</xdr:row>
      <xdr:rowOff>104139</xdr:rowOff>
    </xdr:to>
    <xdr:cxnSp macro="">
      <xdr:nvCxnSpPr>
        <xdr:cNvPr id="366" name="直線コネクタ 365">
          <a:extLst>
            <a:ext uri="{FF2B5EF4-FFF2-40B4-BE49-F238E27FC236}">
              <a16:creationId xmlns:a16="http://schemas.microsoft.com/office/drawing/2014/main" id="{7C827D5C-605F-49BB-9913-018CB37C5EC0}"/>
            </a:ext>
          </a:extLst>
        </xdr:cNvPr>
        <xdr:cNvCxnSpPr/>
      </xdr:nvCxnSpPr>
      <xdr:spPr>
        <a:xfrm flipV="1">
          <a:off x="2209800" y="13473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DE95DD8-4EBA-474B-B53C-5CA8933C148A}"/>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358ADFBD-90DF-4219-B5F3-868617405462}"/>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104139</xdr:rowOff>
    </xdr:to>
    <xdr:cxnSp macro="">
      <xdr:nvCxnSpPr>
        <xdr:cNvPr id="369" name="直線コネクタ 368">
          <a:extLst>
            <a:ext uri="{FF2B5EF4-FFF2-40B4-BE49-F238E27FC236}">
              <a16:creationId xmlns:a16="http://schemas.microsoft.com/office/drawing/2014/main" id="{4C5D3FE4-0E71-498C-8A18-CBC064C89844}"/>
            </a:ext>
          </a:extLst>
        </xdr:cNvPr>
        <xdr:cNvCxnSpPr/>
      </xdr:nvCxnSpPr>
      <xdr:spPr>
        <a:xfrm>
          <a:off x="1320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44F4A13E-6379-4B3A-A062-D48CB10316AE}"/>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D4942C7A-0815-45EF-B7E5-CF3C6BFFD4C6}"/>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6C54DFE-9672-4B0F-B11C-939DD02B5587}"/>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7CFBF72D-0F82-4668-9775-88E1678C80F8}"/>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42710CC1-5F6F-4AB6-AC06-4441AB245C4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979254A7-1A7E-47B2-B14D-D32DEE1E43DC}"/>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9FB3CED3-952A-4665-9906-9F640050B6F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AFBBAE27-7BB7-463B-A6CC-432708755F1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CED256F1-D103-4164-8A10-DC4A8859B20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79" name="楕円 378">
          <a:extLst>
            <a:ext uri="{FF2B5EF4-FFF2-40B4-BE49-F238E27FC236}">
              <a16:creationId xmlns:a16="http://schemas.microsoft.com/office/drawing/2014/main" id="{21C06788-A43B-4053-8C89-A7542E313FBD}"/>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80" name="公債費該当値テキスト">
          <a:extLst>
            <a:ext uri="{FF2B5EF4-FFF2-40B4-BE49-F238E27FC236}">
              <a16:creationId xmlns:a16="http://schemas.microsoft.com/office/drawing/2014/main" id="{5C124141-E449-4D18-8A19-CB51550FE488}"/>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1" name="楕円 380">
          <a:extLst>
            <a:ext uri="{FF2B5EF4-FFF2-40B4-BE49-F238E27FC236}">
              <a16:creationId xmlns:a16="http://schemas.microsoft.com/office/drawing/2014/main" id="{2DB9A005-A221-4999-95CD-897BFDE246AC}"/>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2" name="テキスト ボックス 381">
          <a:extLst>
            <a:ext uri="{FF2B5EF4-FFF2-40B4-BE49-F238E27FC236}">
              <a16:creationId xmlns:a16="http://schemas.microsoft.com/office/drawing/2014/main" id="{65185876-FDE9-4128-A17C-CE3B63CD70AA}"/>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49530</xdr:rowOff>
    </xdr:from>
    <xdr:to>
      <xdr:col>15</xdr:col>
      <xdr:colOff>149225</xdr:colOff>
      <xdr:row>78</xdr:row>
      <xdr:rowOff>151130</xdr:rowOff>
    </xdr:to>
    <xdr:sp macro="" textlink="">
      <xdr:nvSpPr>
        <xdr:cNvPr id="383" name="楕円 382">
          <a:extLst>
            <a:ext uri="{FF2B5EF4-FFF2-40B4-BE49-F238E27FC236}">
              <a16:creationId xmlns:a16="http://schemas.microsoft.com/office/drawing/2014/main" id="{58F4B8A1-98E9-4783-89F1-2AA1CC869B87}"/>
            </a:ext>
          </a:extLst>
        </xdr:cNvPr>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135907</xdr:rowOff>
    </xdr:from>
    <xdr:ext cx="762000" cy="259045"/>
    <xdr:sp macro="" textlink="">
      <xdr:nvSpPr>
        <xdr:cNvPr id="384" name="テキスト ボックス 383">
          <a:extLst>
            <a:ext uri="{FF2B5EF4-FFF2-40B4-BE49-F238E27FC236}">
              <a16:creationId xmlns:a16="http://schemas.microsoft.com/office/drawing/2014/main" id="{DDB33263-90DD-4635-B5BC-42C59AC07434}"/>
            </a:ext>
          </a:extLst>
        </xdr:cNvPr>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5" name="楕円 384">
          <a:extLst>
            <a:ext uri="{FF2B5EF4-FFF2-40B4-BE49-F238E27FC236}">
              <a16:creationId xmlns:a16="http://schemas.microsoft.com/office/drawing/2014/main" id="{EF7C96BD-7650-4C49-A198-55C268E7757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6" name="テキスト ボックス 385">
          <a:extLst>
            <a:ext uri="{FF2B5EF4-FFF2-40B4-BE49-F238E27FC236}">
              <a16:creationId xmlns:a16="http://schemas.microsoft.com/office/drawing/2014/main" id="{51E702B1-FBDF-4AA4-B4FF-B36BF496F764}"/>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87" name="楕円 386">
          <a:extLst>
            <a:ext uri="{FF2B5EF4-FFF2-40B4-BE49-F238E27FC236}">
              <a16:creationId xmlns:a16="http://schemas.microsoft.com/office/drawing/2014/main" id="{CC787403-EC0D-4B87-948C-855F0B4B72E4}"/>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88" name="テキスト ボックス 387">
          <a:extLst>
            <a:ext uri="{FF2B5EF4-FFF2-40B4-BE49-F238E27FC236}">
              <a16:creationId xmlns:a16="http://schemas.microsoft.com/office/drawing/2014/main" id="{A798067A-B048-48B0-BD91-65200799F73D}"/>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65E205A7-A72A-4701-B520-94D2A1E712E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60AEB556-377D-4E4A-9569-20DACA634A4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D36F0533-30E0-4D82-8B08-AD4CDD3D3D9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10E7A471-4DE1-4893-957D-AEA4BEFC09D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FFF6BF4E-5861-4FFB-96E8-7C1EF25E53F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F89F91FA-54D4-4F20-B02C-5BD038C2A8B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642161BE-AE4A-46D8-A7DE-F1E87640DE1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B389436C-C312-41B6-A607-D1AF53B0640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F00A513A-9E3A-4794-BC15-2A65BC479FE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B3CABBC3-282E-43C2-B545-1F24C4B17FF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33303F1C-8F27-414D-8680-3D8F9C1CE05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ポイント減となったが、依然類似団体の平均値を下回っている状況である。普通交付税等の依存財源の変動に大きく左右されることなく、全体的な経常経費の抑制に努め健全な財政運営を持続していきたい。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8E1C447E-59A6-4F3E-91C0-68A53A6E810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A776600F-37DE-4E80-9A4E-0C10FE06F93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C01E67F9-0905-423D-86FD-CE1F3CCEB26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D5E5749F-508E-422F-B486-ED05059E1DA4}"/>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46CC0009-9321-4E88-AA4B-58B3279218D1}"/>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8420B8C6-0B98-411A-A9BD-E69FBCFD062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34818381-7555-49B1-A205-84318C99766D}"/>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F51B1E57-29FA-4F95-832D-44943622100A}"/>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20740428-6C36-47E8-919B-1EB0AAE6702F}"/>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DEC4AD48-D1C3-42BD-AEF3-0F01794BC3B2}"/>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C8719C94-1D62-4146-909F-C3BA9529221A}"/>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48978D9A-129D-4FA2-9A2B-C4B379A130C6}"/>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35952B85-C41A-431E-B416-6510B9A87C4F}"/>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95147C43-9DB8-40E9-884A-8F8FF7A55468}"/>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1C33474F-AC1E-4725-830C-D71BA6FE649C}"/>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1A184356-9DE0-4641-BA1B-0454C95ACAD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A4D99C93-8F90-4CEC-AC7B-8A713C8CC57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58D77238-915E-4B95-AD55-011FF5E75EA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223BF8E2-5E83-47A3-B65A-B995B928AC1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CE5D78DA-8A3C-4691-BD9A-93CA2ACDC30A}"/>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E5E12AED-92AD-49A8-B45F-5314FE5AD037}"/>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EEE52A45-33D4-4F91-9524-CC18CBFBCFEC}"/>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C0B1E03C-01E1-455E-838B-56C9329D3A2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42091</xdr:rowOff>
    </xdr:from>
    <xdr:to>
      <xdr:col>82</xdr:col>
      <xdr:colOff>107950</xdr:colOff>
      <xdr:row>74</xdr:row>
      <xdr:rowOff>58420</xdr:rowOff>
    </xdr:to>
    <xdr:cxnSp macro="">
      <xdr:nvCxnSpPr>
        <xdr:cNvPr id="423" name="直線コネクタ 422">
          <a:extLst>
            <a:ext uri="{FF2B5EF4-FFF2-40B4-BE49-F238E27FC236}">
              <a16:creationId xmlns:a16="http://schemas.microsoft.com/office/drawing/2014/main" id="{B2DF6411-F77C-4AD3-AEAE-D2865A4FF5FD}"/>
            </a:ext>
          </a:extLst>
        </xdr:cNvPr>
        <xdr:cNvCxnSpPr/>
      </xdr:nvCxnSpPr>
      <xdr:spPr>
        <a:xfrm flipV="1">
          <a:off x="15671800" y="127293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2C90BCCE-3528-4D50-AF38-025032EFBB21}"/>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5A2F5C06-8271-4250-BB79-BB7FB3C94927}"/>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58420</xdr:rowOff>
    </xdr:to>
    <xdr:cxnSp macro="">
      <xdr:nvCxnSpPr>
        <xdr:cNvPr id="426" name="直線コネクタ 425">
          <a:extLst>
            <a:ext uri="{FF2B5EF4-FFF2-40B4-BE49-F238E27FC236}">
              <a16:creationId xmlns:a16="http://schemas.microsoft.com/office/drawing/2014/main" id="{BBF3B898-EC1C-40C6-A1FF-24017E866E05}"/>
            </a:ext>
          </a:extLst>
        </xdr:cNvPr>
        <xdr:cNvCxnSpPr/>
      </xdr:nvCxnSpPr>
      <xdr:spPr>
        <a:xfrm>
          <a:off x="14782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92B4217D-A919-494C-A1E0-B81E1DA1D3D4}"/>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614EBBED-A9FA-4FE1-B963-79D9E02299EB}"/>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32294</xdr:rowOff>
    </xdr:from>
    <xdr:to>
      <xdr:col>73</xdr:col>
      <xdr:colOff>180975</xdr:colOff>
      <xdr:row>74</xdr:row>
      <xdr:rowOff>35560</xdr:rowOff>
    </xdr:to>
    <xdr:cxnSp macro="">
      <xdr:nvCxnSpPr>
        <xdr:cNvPr id="429" name="直線コネクタ 428">
          <a:extLst>
            <a:ext uri="{FF2B5EF4-FFF2-40B4-BE49-F238E27FC236}">
              <a16:creationId xmlns:a16="http://schemas.microsoft.com/office/drawing/2014/main" id="{2A350F6C-F994-40FF-9F05-505D7054A778}"/>
            </a:ext>
          </a:extLst>
        </xdr:cNvPr>
        <xdr:cNvCxnSpPr/>
      </xdr:nvCxnSpPr>
      <xdr:spPr>
        <a:xfrm>
          <a:off x="13893800" y="127195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F3C775F2-41EB-485D-BFA3-874265F353C2}"/>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4EEB5EFF-FFB3-49EE-9948-648222758FD1}"/>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6169</xdr:rowOff>
    </xdr:from>
    <xdr:to>
      <xdr:col>69</xdr:col>
      <xdr:colOff>92075</xdr:colOff>
      <xdr:row>74</xdr:row>
      <xdr:rowOff>32294</xdr:rowOff>
    </xdr:to>
    <xdr:cxnSp macro="">
      <xdr:nvCxnSpPr>
        <xdr:cNvPr id="432" name="直線コネクタ 431">
          <a:extLst>
            <a:ext uri="{FF2B5EF4-FFF2-40B4-BE49-F238E27FC236}">
              <a16:creationId xmlns:a16="http://schemas.microsoft.com/office/drawing/2014/main" id="{63B72E94-CC8C-415E-9B01-4DA51FE09232}"/>
            </a:ext>
          </a:extLst>
        </xdr:cNvPr>
        <xdr:cNvCxnSpPr/>
      </xdr:nvCxnSpPr>
      <xdr:spPr>
        <a:xfrm>
          <a:off x="13004800" y="12693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6114D21-4DB8-454B-AE95-4C298B50E9AD}"/>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28645DB8-AF16-47C3-B060-29C4C449D1CA}"/>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79DAA600-71AA-49EB-BB99-8223ED006E58}"/>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958CE2E5-9EDF-4B3A-A333-16C05FD340D1}"/>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DF43F2A1-50F1-4D7E-9C40-75E17D1CE58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30EC3B8A-2052-4A0D-9009-E7AE4DA1714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CC77DED4-BD82-4646-A776-A6C7B19F7F6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38BD6B63-DBE6-4CEC-9FF6-FF56A5ED5F7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A54B682-1AE1-4287-8D30-D2BA0888A9D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162741</xdr:rowOff>
    </xdr:from>
    <xdr:to>
      <xdr:col>82</xdr:col>
      <xdr:colOff>158750</xdr:colOff>
      <xdr:row>74</xdr:row>
      <xdr:rowOff>92891</xdr:rowOff>
    </xdr:to>
    <xdr:sp macro="" textlink="">
      <xdr:nvSpPr>
        <xdr:cNvPr id="442" name="楕円 441">
          <a:extLst>
            <a:ext uri="{FF2B5EF4-FFF2-40B4-BE49-F238E27FC236}">
              <a16:creationId xmlns:a16="http://schemas.microsoft.com/office/drawing/2014/main" id="{BAE105B4-724D-40FA-8363-7089B8F7FC73}"/>
            </a:ext>
          </a:extLst>
        </xdr:cNvPr>
        <xdr:cNvSpPr/>
      </xdr:nvSpPr>
      <xdr:spPr>
        <a:xfrm>
          <a:off x="164592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7818</xdr:rowOff>
    </xdr:from>
    <xdr:ext cx="762000" cy="259045"/>
    <xdr:sp macro="" textlink="">
      <xdr:nvSpPr>
        <xdr:cNvPr id="443" name="公債費以外該当値テキスト">
          <a:extLst>
            <a:ext uri="{FF2B5EF4-FFF2-40B4-BE49-F238E27FC236}">
              <a16:creationId xmlns:a16="http://schemas.microsoft.com/office/drawing/2014/main" id="{1527C896-A442-4A69-B641-DE8C53F2DAAC}"/>
            </a:ext>
          </a:extLst>
        </xdr:cNvPr>
        <xdr:cNvSpPr txBox="1"/>
      </xdr:nvSpPr>
      <xdr:spPr>
        <a:xfrm>
          <a:off x="16598900" y="125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44" name="楕円 443">
          <a:extLst>
            <a:ext uri="{FF2B5EF4-FFF2-40B4-BE49-F238E27FC236}">
              <a16:creationId xmlns:a16="http://schemas.microsoft.com/office/drawing/2014/main" id="{AE6F80D9-435A-4561-AFF0-E06B86509074}"/>
            </a:ext>
          </a:extLst>
        </xdr:cNvPr>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5" name="テキスト ボックス 444">
          <a:extLst>
            <a:ext uri="{FF2B5EF4-FFF2-40B4-BE49-F238E27FC236}">
              <a16:creationId xmlns:a16="http://schemas.microsoft.com/office/drawing/2014/main" id="{A92081D3-C36C-4574-9F03-A7582E9A6581}"/>
            </a:ext>
          </a:extLst>
        </xdr:cNvPr>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6" name="楕円 445">
          <a:extLst>
            <a:ext uri="{FF2B5EF4-FFF2-40B4-BE49-F238E27FC236}">
              <a16:creationId xmlns:a16="http://schemas.microsoft.com/office/drawing/2014/main" id="{36E5C4F5-0D7C-48F7-91C6-24F172BE09A6}"/>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7" name="テキスト ボックス 446">
          <a:extLst>
            <a:ext uri="{FF2B5EF4-FFF2-40B4-BE49-F238E27FC236}">
              <a16:creationId xmlns:a16="http://schemas.microsoft.com/office/drawing/2014/main" id="{A0385928-37A5-42F6-AB4C-B8B34E679DFF}"/>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152944</xdr:rowOff>
    </xdr:from>
    <xdr:to>
      <xdr:col>69</xdr:col>
      <xdr:colOff>142875</xdr:colOff>
      <xdr:row>74</xdr:row>
      <xdr:rowOff>83094</xdr:rowOff>
    </xdr:to>
    <xdr:sp macro="" textlink="">
      <xdr:nvSpPr>
        <xdr:cNvPr id="448" name="楕円 447">
          <a:extLst>
            <a:ext uri="{FF2B5EF4-FFF2-40B4-BE49-F238E27FC236}">
              <a16:creationId xmlns:a16="http://schemas.microsoft.com/office/drawing/2014/main" id="{AD59E65D-086C-41C1-B4B0-9AA41E2453B5}"/>
            </a:ext>
          </a:extLst>
        </xdr:cNvPr>
        <xdr:cNvSpPr/>
      </xdr:nvSpPr>
      <xdr:spPr>
        <a:xfrm>
          <a:off x="13843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93271</xdr:rowOff>
    </xdr:from>
    <xdr:ext cx="762000" cy="259045"/>
    <xdr:sp macro="" textlink="">
      <xdr:nvSpPr>
        <xdr:cNvPr id="449" name="テキスト ボックス 448">
          <a:extLst>
            <a:ext uri="{FF2B5EF4-FFF2-40B4-BE49-F238E27FC236}">
              <a16:creationId xmlns:a16="http://schemas.microsoft.com/office/drawing/2014/main" id="{B2C08B23-BEF7-44E2-B000-E5AA1E9D078B}"/>
            </a:ext>
          </a:extLst>
        </xdr:cNvPr>
        <xdr:cNvSpPr txBox="1"/>
      </xdr:nvSpPr>
      <xdr:spPr>
        <a:xfrm>
          <a:off x="13512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126819</xdr:rowOff>
    </xdr:from>
    <xdr:to>
      <xdr:col>65</xdr:col>
      <xdr:colOff>53975</xdr:colOff>
      <xdr:row>74</xdr:row>
      <xdr:rowOff>56969</xdr:rowOff>
    </xdr:to>
    <xdr:sp macro="" textlink="">
      <xdr:nvSpPr>
        <xdr:cNvPr id="450" name="楕円 449">
          <a:extLst>
            <a:ext uri="{FF2B5EF4-FFF2-40B4-BE49-F238E27FC236}">
              <a16:creationId xmlns:a16="http://schemas.microsoft.com/office/drawing/2014/main" id="{AFD209E8-8DA0-41D0-8CE9-1164084C50D1}"/>
            </a:ext>
          </a:extLst>
        </xdr:cNvPr>
        <xdr:cNvSpPr/>
      </xdr:nvSpPr>
      <xdr:spPr>
        <a:xfrm>
          <a:off x="12954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67146</xdr:rowOff>
    </xdr:from>
    <xdr:ext cx="762000" cy="259045"/>
    <xdr:sp macro="" textlink="">
      <xdr:nvSpPr>
        <xdr:cNvPr id="451" name="テキスト ボックス 450">
          <a:extLst>
            <a:ext uri="{FF2B5EF4-FFF2-40B4-BE49-F238E27FC236}">
              <a16:creationId xmlns:a16="http://schemas.microsoft.com/office/drawing/2014/main" id="{FBC4D353-C5F6-45E0-A325-61A97A6E7F28}"/>
            </a:ext>
          </a:extLst>
        </xdr:cNvPr>
        <xdr:cNvSpPr txBox="1"/>
      </xdr:nvSpPr>
      <xdr:spPr>
        <a:xfrm>
          <a:off x="12623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E445588-5B83-49AA-8369-2AA91B145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F679699-72C8-40EC-9B34-B37780A30B7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39D3AEB0-D5C7-4843-B6E2-F16A915A2CF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B45C687-4C06-4FEB-BB23-94ED613B279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C2C6018-51FB-462E-80E2-B95104B2FE5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11C18BE-7A44-4E76-B880-B5F90B1109E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1C7C220-A54E-460A-A607-A4EC16E479D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4D48F3F-8FC8-47A3-A91B-EAF2662A1FC7}"/>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12EC10D-58BF-4771-89EA-FD961AB8ABB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B3695D90-051A-4C1E-9661-7C0D52A67FF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A24BC86-48B7-476F-A9D3-05AD7405ED6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A6CDF2D-611C-4C8E-B7F0-09036B0B576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0306BDB-1D2A-437A-8CB8-F979D202B0B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98DB4B1-56D8-40CD-9C4F-44C1A1F3A97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FF5DA01-241B-468F-8A56-B2DA873ABED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284A323-D6F9-45F3-98EE-0960AE37973D}"/>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11011C1-52F8-4530-9DC1-22CD7C5196C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EA73A70-844F-4AD6-BC73-C5BEDA32AD8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5234114-DDF2-4817-AAEA-04A3DD1280E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6D0CEF1-3450-4CFA-B2FE-A2D93B8EC9C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08AC639-F387-46EC-ABEE-B22057187C8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97A272A-267B-4FDA-AEAE-08274E44C086}"/>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87A0678-0C4E-428A-859B-443F72C563D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6078992-70F3-4073-B494-199F2B3D516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81BA159-AD88-4D12-BDD7-0069D04F0F2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28A4B2E-204C-48BF-A77C-562F55F1E5B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7E09A16-B194-4D60-BC30-BEADDAA5518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D773567-0973-449A-8EA8-2633A07D5AC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E26B0C0-A045-42BC-BA63-950ED68AFCF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4424B474-2AAB-46F8-9090-02327ED42DDF}"/>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7D8F48CE-C4D1-46BD-92A0-8FBF7B17FCD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6EA9018B-26A8-4152-8C17-6E105FA6C91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6A092564-BC5B-489C-AC95-522F8B2B319D}"/>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3ED94688-C58B-42CF-ABB0-F340410A2038}"/>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91E8FC4A-6EF6-41CD-BD95-5D960A75F18D}"/>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2902B6C0-CC17-4086-BA84-D1A200A7387D}"/>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37E9359C-E45F-482A-9522-EE36FBD9D62A}"/>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D9C0E418-613D-4D4E-BA05-4ED907C7EFA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33DEBA93-D324-423B-8B6E-308EAC0B755F}"/>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9374897-77F7-4007-9192-404FA4C509E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E563EB12-426A-45E2-8E6F-E6F70A92183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73A09BCA-496C-46F6-9484-24F9906B90FC}"/>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7DC931EE-9D6B-4DFD-B98A-6B5920BB33FF}"/>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33D2A238-4C65-448C-B038-745E618A0957}"/>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FA546615-720A-4A62-BBDC-6AC6D3FB1C37}"/>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4ACF966B-13F0-4080-9816-7BE708FA25DC}"/>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5F6F39A1-45B7-49E4-B6F7-2A4EBC3C6488}"/>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115206</xdr:rowOff>
    </xdr:from>
    <xdr:to>
      <xdr:col>29</xdr:col>
      <xdr:colOff>127000</xdr:colOff>
      <xdr:row>16</xdr:row>
      <xdr:rowOff>120557</xdr:rowOff>
    </xdr:to>
    <xdr:cxnSp macro="">
      <xdr:nvCxnSpPr>
        <xdr:cNvPr id="49" name="直線コネクタ 48">
          <a:extLst>
            <a:ext uri="{FF2B5EF4-FFF2-40B4-BE49-F238E27FC236}">
              <a16:creationId xmlns:a16="http://schemas.microsoft.com/office/drawing/2014/main" id="{CED09C56-BFD6-4A77-870D-C907CEBDBA83}"/>
            </a:ext>
          </a:extLst>
        </xdr:cNvPr>
        <xdr:cNvCxnSpPr/>
      </xdr:nvCxnSpPr>
      <xdr:spPr bwMode="auto">
        <a:xfrm flipV="1">
          <a:off x="5003800" y="2906031"/>
          <a:ext cx="647700" cy="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CAE5DF60-C3EF-4957-AE22-FEF814E878CC}"/>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FCF0BD1F-8777-4ABB-9A46-EE9C5D592233}"/>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120557</xdr:rowOff>
    </xdr:from>
    <xdr:to>
      <xdr:col>26</xdr:col>
      <xdr:colOff>50800</xdr:colOff>
      <xdr:row>16</xdr:row>
      <xdr:rowOff>150931</xdr:rowOff>
    </xdr:to>
    <xdr:cxnSp macro="">
      <xdr:nvCxnSpPr>
        <xdr:cNvPr id="52" name="直線コネクタ 51">
          <a:extLst>
            <a:ext uri="{FF2B5EF4-FFF2-40B4-BE49-F238E27FC236}">
              <a16:creationId xmlns:a16="http://schemas.microsoft.com/office/drawing/2014/main" id="{D28477DE-701F-44B5-B219-F4AE3B61046F}"/>
            </a:ext>
          </a:extLst>
        </xdr:cNvPr>
        <xdr:cNvCxnSpPr/>
      </xdr:nvCxnSpPr>
      <xdr:spPr bwMode="auto">
        <a:xfrm flipV="1">
          <a:off x="4305300" y="2911382"/>
          <a:ext cx="698500" cy="3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7AE9C435-469E-4DB9-840B-D5A79F3C5694}"/>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548BA06F-E2EE-4FB4-A398-30A47E4890BB}"/>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150931</xdr:rowOff>
    </xdr:from>
    <xdr:to>
      <xdr:col>22</xdr:col>
      <xdr:colOff>114300</xdr:colOff>
      <xdr:row>16</xdr:row>
      <xdr:rowOff>159675</xdr:rowOff>
    </xdr:to>
    <xdr:cxnSp macro="">
      <xdr:nvCxnSpPr>
        <xdr:cNvPr id="55" name="直線コネクタ 54">
          <a:extLst>
            <a:ext uri="{FF2B5EF4-FFF2-40B4-BE49-F238E27FC236}">
              <a16:creationId xmlns:a16="http://schemas.microsoft.com/office/drawing/2014/main" id="{8A0EF61D-0278-40A7-914F-3084E3E605EC}"/>
            </a:ext>
          </a:extLst>
        </xdr:cNvPr>
        <xdr:cNvCxnSpPr/>
      </xdr:nvCxnSpPr>
      <xdr:spPr bwMode="auto">
        <a:xfrm flipV="1">
          <a:off x="3606800" y="2941756"/>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121AC0C9-85A5-4A61-8C14-5E28D1EB5607}"/>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A09721BF-E9DA-4B25-8760-221363FCE0CC}"/>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159675</xdr:rowOff>
    </xdr:from>
    <xdr:to>
      <xdr:col>18</xdr:col>
      <xdr:colOff>177800</xdr:colOff>
      <xdr:row>17</xdr:row>
      <xdr:rowOff>31218</xdr:rowOff>
    </xdr:to>
    <xdr:cxnSp macro="">
      <xdr:nvCxnSpPr>
        <xdr:cNvPr id="58" name="直線コネクタ 57">
          <a:extLst>
            <a:ext uri="{FF2B5EF4-FFF2-40B4-BE49-F238E27FC236}">
              <a16:creationId xmlns:a16="http://schemas.microsoft.com/office/drawing/2014/main" id="{38A16F0B-4820-4274-8C1E-36B6022F69D4}"/>
            </a:ext>
          </a:extLst>
        </xdr:cNvPr>
        <xdr:cNvCxnSpPr/>
      </xdr:nvCxnSpPr>
      <xdr:spPr bwMode="auto">
        <a:xfrm flipV="1">
          <a:off x="2908300" y="2950500"/>
          <a:ext cx="6985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93B29557-FAEC-4EB3-8FAD-2F39BEB0F624}"/>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6FBB0D3F-C97A-419F-8D55-9844C254BE66}"/>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8B9F551D-7D7F-4792-8154-BA3461579CE9}"/>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8E1FD7B9-D89A-4CC4-9DDF-0F7E0257433D}"/>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B5A67917-1442-4730-9118-D1E0468792D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5EDC40C-343E-4F07-A872-B4CF1EFD91B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777CCCB-9EAF-4204-AE94-C0840B37407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8296C81-8C88-400F-9077-C0E48FA8C9F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B3211BC-263C-477A-9BCB-BA8E95012E2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64406</xdr:rowOff>
    </xdr:from>
    <xdr:to>
      <xdr:col>29</xdr:col>
      <xdr:colOff>177800</xdr:colOff>
      <xdr:row>16</xdr:row>
      <xdr:rowOff>166006</xdr:rowOff>
    </xdr:to>
    <xdr:sp macro="" textlink="">
      <xdr:nvSpPr>
        <xdr:cNvPr id="68" name="楕円 67">
          <a:extLst>
            <a:ext uri="{FF2B5EF4-FFF2-40B4-BE49-F238E27FC236}">
              <a16:creationId xmlns:a16="http://schemas.microsoft.com/office/drawing/2014/main" id="{29F2D625-1D58-410B-9F5D-F601C7B1696A}"/>
            </a:ext>
          </a:extLst>
        </xdr:cNvPr>
        <xdr:cNvSpPr/>
      </xdr:nvSpPr>
      <xdr:spPr bwMode="auto">
        <a:xfrm>
          <a:off x="5600700" y="28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80933</xdr:rowOff>
    </xdr:from>
    <xdr:ext cx="762000" cy="259045"/>
    <xdr:sp macro="" textlink="">
      <xdr:nvSpPr>
        <xdr:cNvPr id="69" name="人口1人当たり決算額の推移該当値テキスト130">
          <a:extLst>
            <a:ext uri="{FF2B5EF4-FFF2-40B4-BE49-F238E27FC236}">
              <a16:creationId xmlns:a16="http://schemas.microsoft.com/office/drawing/2014/main" id="{CAC60DD3-5655-4B42-B8D0-785106EB7B31}"/>
            </a:ext>
          </a:extLst>
        </xdr:cNvPr>
        <xdr:cNvSpPr txBox="1"/>
      </xdr:nvSpPr>
      <xdr:spPr>
        <a:xfrm>
          <a:off x="5740400" y="270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69757</xdr:rowOff>
    </xdr:from>
    <xdr:to>
      <xdr:col>26</xdr:col>
      <xdr:colOff>101600</xdr:colOff>
      <xdr:row>16</xdr:row>
      <xdr:rowOff>171357</xdr:rowOff>
    </xdr:to>
    <xdr:sp macro="" textlink="">
      <xdr:nvSpPr>
        <xdr:cNvPr id="70" name="楕円 69">
          <a:extLst>
            <a:ext uri="{FF2B5EF4-FFF2-40B4-BE49-F238E27FC236}">
              <a16:creationId xmlns:a16="http://schemas.microsoft.com/office/drawing/2014/main" id="{66C5439C-F850-435A-9489-E2DFD2ABC6FA}"/>
            </a:ext>
          </a:extLst>
        </xdr:cNvPr>
        <xdr:cNvSpPr/>
      </xdr:nvSpPr>
      <xdr:spPr bwMode="auto">
        <a:xfrm>
          <a:off x="4953000" y="2860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10084</xdr:rowOff>
    </xdr:from>
    <xdr:ext cx="736600" cy="259045"/>
    <xdr:sp macro="" textlink="">
      <xdr:nvSpPr>
        <xdr:cNvPr id="71" name="テキスト ボックス 70">
          <a:extLst>
            <a:ext uri="{FF2B5EF4-FFF2-40B4-BE49-F238E27FC236}">
              <a16:creationId xmlns:a16="http://schemas.microsoft.com/office/drawing/2014/main" id="{339D01CE-402B-4E7F-80B1-AC50984979B2}"/>
            </a:ext>
          </a:extLst>
        </xdr:cNvPr>
        <xdr:cNvSpPr txBox="1"/>
      </xdr:nvSpPr>
      <xdr:spPr>
        <a:xfrm>
          <a:off x="4622800" y="262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100131</xdr:rowOff>
    </xdr:from>
    <xdr:to>
      <xdr:col>22</xdr:col>
      <xdr:colOff>165100</xdr:colOff>
      <xdr:row>17</xdr:row>
      <xdr:rowOff>30281</xdr:rowOff>
    </xdr:to>
    <xdr:sp macro="" textlink="">
      <xdr:nvSpPr>
        <xdr:cNvPr id="72" name="楕円 71">
          <a:extLst>
            <a:ext uri="{FF2B5EF4-FFF2-40B4-BE49-F238E27FC236}">
              <a16:creationId xmlns:a16="http://schemas.microsoft.com/office/drawing/2014/main" id="{02F2F2F1-1723-4F1A-B995-F312533C7B47}"/>
            </a:ext>
          </a:extLst>
        </xdr:cNvPr>
        <xdr:cNvSpPr/>
      </xdr:nvSpPr>
      <xdr:spPr bwMode="auto">
        <a:xfrm>
          <a:off x="4254500" y="2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40458</xdr:rowOff>
    </xdr:from>
    <xdr:ext cx="762000" cy="259045"/>
    <xdr:sp macro="" textlink="">
      <xdr:nvSpPr>
        <xdr:cNvPr id="73" name="テキスト ボックス 72">
          <a:extLst>
            <a:ext uri="{FF2B5EF4-FFF2-40B4-BE49-F238E27FC236}">
              <a16:creationId xmlns:a16="http://schemas.microsoft.com/office/drawing/2014/main" id="{9B7D4DF6-3417-4B03-9D3F-0A33933F77FE}"/>
            </a:ext>
          </a:extLst>
        </xdr:cNvPr>
        <xdr:cNvSpPr txBox="1"/>
      </xdr:nvSpPr>
      <xdr:spPr>
        <a:xfrm>
          <a:off x="3924300" y="26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108875</xdr:rowOff>
    </xdr:from>
    <xdr:to>
      <xdr:col>19</xdr:col>
      <xdr:colOff>38100</xdr:colOff>
      <xdr:row>17</xdr:row>
      <xdr:rowOff>39025</xdr:rowOff>
    </xdr:to>
    <xdr:sp macro="" textlink="">
      <xdr:nvSpPr>
        <xdr:cNvPr id="74" name="楕円 73">
          <a:extLst>
            <a:ext uri="{FF2B5EF4-FFF2-40B4-BE49-F238E27FC236}">
              <a16:creationId xmlns:a16="http://schemas.microsoft.com/office/drawing/2014/main" id="{93EE3AB5-3E5C-46F3-AEB8-D7C8BD6009FD}"/>
            </a:ext>
          </a:extLst>
        </xdr:cNvPr>
        <xdr:cNvSpPr/>
      </xdr:nvSpPr>
      <xdr:spPr bwMode="auto">
        <a:xfrm>
          <a:off x="3556000" y="28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49202</xdr:rowOff>
    </xdr:from>
    <xdr:ext cx="762000" cy="259045"/>
    <xdr:sp macro="" textlink="">
      <xdr:nvSpPr>
        <xdr:cNvPr id="75" name="テキスト ボックス 74">
          <a:extLst>
            <a:ext uri="{FF2B5EF4-FFF2-40B4-BE49-F238E27FC236}">
              <a16:creationId xmlns:a16="http://schemas.microsoft.com/office/drawing/2014/main" id="{6B1996B8-D904-4648-8F6A-2F2568455131}"/>
            </a:ext>
          </a:extLst>
        </xdr:cNvPr>
        <xdr:cNvSpPr txBox="1"/>
      </xdr:nvSpPr>
      <xdr:spPr>
        <a:xfrm>
          <a:off x="3225800" y="26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151868</xdr:rowOff>
    </xdr:from>
    <xdr:to>
      <xdr:col>15</xdr:col>
      <xdr:colOff>101600</xdr:colOff>
      <xdr:row>17</xdr:row>
      <xdr:rowOff>82018</xdr:rowOff>
    </xdr:to>
    <xdr:sp macro="" textlink="">
      <xdr:nvSpPr>
        <xdr:cNvPr id="76" name="楕円 75">
          <a:extLst>
            <a:ext uri="{FF2B5EF4-FFF2-40B4-BE49-F238E27FC236}">
              <a16:creationId xmlns:a16="http://schemas.microsoft.com/office/drawing/2014/main" id="{402DEAA0-2549-4508-A147-B7421AB9DDC2}"/>
            </a:ext>
          </a:extLst>
        </xdr:cNvPr>
        <xdr:cNvSpPr/>
      </xdr:nvSpPr>
      <xdr:spPr bwMode="auto">
        <a:xfrm>
          <a:off x="2857500" y="294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92195</xdr:rowOff>
    </xdr:from>
    <xdr:ext cx="762000" cy="259045"/>
    <xdr:sp macro="" textlink="">
      <xdr:nvSpPr>
        <xdr:cNvPr id="77" name="テキスト ボックス 76">
          <a:extLst>
            <a:ext uri="{FF2B5EF4-FFF2-40B4-BE49-F238E27FC236}">
              <a16:creationId xmlns:a16="http://schemas.microsoft.com/office/drawing/2014/main" id="{B22DF1B9-9E26-4D40-8F3A-F3E01C1AF66E}"/>
            </a:ext>
          </a:extLst>
        </xdr:cNvPr>
        <xdr:cNvSpPr txBox="1"/>
      </xdr:nvSpPr>
      <xdr:spPr>
        <a:xfrm>
          <a:off x="2527300" y="271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AE6E7859-5168-4207-AB85-B181BD5E8D8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39C3B33E-F4DC-4604-A983-D230B5DF1D3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7A021309-A98D-445E-9899-21405FD6AD8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C364DD14-DE2E-4F99-B427-D7C7425ADD2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2DE265C0-99BA-4AB7-AE22-15FF642B3BA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7153FF6-CDC3-4DDC-AEEF-198B48496A0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EEA26819-578C-49A4-AC56-EB28A842F4D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F23B71FE-C047-46B7-9521-575BF30DAE3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D76A6236-DC0D-4180-89F2-7B5EFBD41DC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BB766279-7594-4B3E-8802-6DE86EC4B0D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E183DFAA-291B-4788-B48A-9D1A8FE8AC9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F64B1FCF-ED22-4612-9C7C-07E50CE3BB6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66414984-FC95-4D7A-8015-8946C0CB3BED}"/>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20571E91-A16E-4511-8B55-EFC6C2C171B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89151A5E-117E-409D-9EE7-C47DAB65298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F2581861-E2B7-4627-839C-F1679449CA22}"/>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B76C1A00-7059-4BF0-8DFA-4B67CAD98A2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F5EC8873-6E45-4999-B2BF-2891412C913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8CF78A10-EE8A-4F48-8D8B-7C5BC3E21EA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9B1F237C-258E-42B5-9C92-7F1C30A17B29}"/>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6CEB7C7-2EB8-470B-BBE1-2C4E9F99B71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9E7431E7-57A5-4647-8986-D409435897A7}"/>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C8DC661A-714F-45B7-BFA8-7674E7C0A8CB}"/>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56A7B01A-8CAE-46E3-B99C-71CBB32E2895}"/>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D3ACA0C5-713C-43BD-86D9-07C42CAE858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13E3E64F-3CA3-481D-BE95-CC760128454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53D6F927-E36B-4807-B017-B845AB5303B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3E4AA2C1-1BDD-4907-B8E9-AB60EBDE55D4}"/>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1AE99CED-86AF-4CF5-B2BC-C5A066158056}"/>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902A0829-09E4-4E3D-ACAC-E05EA4271D6B}"/>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21D555BF-D724-4A0A-A978-9194C3C1A4B7}"/>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26DC8640-AF2B-4DCC-822E-B45A71BA1BF3}"/>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145067</xdr:rowOff>
    </xdr:from>
    <xdr:to>
      <xdr:col>29</xdr:col>
      <xdr:colOff>127000</xdr:colOff>
      <xdr:row>34</xdr:row>
      <xdr:rowOff>181422</xdr:rowOff>
    </xdr:to>
    <xdr:cxnSp macro="">
      <xdr:nvCxnSpPr>
        <xdr:cNvPr id="110" name="直線コネクタ 109">
          <a:extLst>
            <a:ext uri="{FF2B5EF4-FFF2-40B4-BE49-F238E27FC236}">
              <a16:creationId xmlns:a16="http://schemas.microsoft.com/office/drawing/2014/main" id="{C95920CF-EE1C-4CC0-AFA5-8D212BC44D9D}"/>
            </a:ext>
          </a:extLst>
        </xdr:cNvPr>
        <xdr:cNvCxnSpPr/>
      </xdr:nvCxnSpPr>
      <xdr:spPr bwMode="auto">
        <a:xfrm flipV="1">
          <a:off x="5003800" y="6412517"/>
          <a:ext cx="647700" cy="3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747365F4-277A-4016-9450-3CB9C905122D}"/>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3526DEBC-0801-41CF-8CC0-B9A06089CA6B}"/>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172270</xdr:rowOff>
    </xdr:from>
    <xdr:to>
      <xdr:col>26</xdr:col>
      <xdr:colOff>50800</xdr:colOff>
      <xdr:row>34</xdr:row>
      <xdr:rowOff>181422</xdr:rowOff>
    </xdr:to>
    <xdr:cxnSp macro="">
      <xdr:nvCxnSpPr>
        <xdr:cNvPr id="113" name="直線コネクタ 112">
          <a:extLst>
            <a:ext uri="{FF2B5EF4-FFF2-40B4-BE49-F238E27FC236}">
              <a16:creationId xmlns:a16="http://schemas.microsoft.com/office/drawing/2014/main" id="{E1E4515F-8C32-4CB9-AC53-0AEAB4EBAE83}"/>
            </a:ext>
          </a:extLst>
        </xdr:cNvPr>
        <xdr:cNvCxnSpPr/>
      </xdr:nvCxnSpPr>
      <xdr:spPr bwMode="auto">
        <a:xfrm>
          <a:off x="4305300" y="6439720"/>
          <a:ext cx="698500" cy="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2D984B34-7331-48D2-B659-60A9CBCB1E2B}"/>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81607FD3-DB42-4B87-A475-BF98D0CFEB28}"/>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127236</xdr:rowOff>
    </xdr:from>
    <xdr:to>
      <xdr:col>22</xdr:col>
      <xdr:colOff>114300</xdr:colOff>
      <xdr:row>34</xdr:row>
      <xdr:rowOff>172270</xdr:rowOff>
    </xdr:to>
    <xdr:cxnSp macro="">
      <xdr:nvCxnSpPr>
        <xdr:cNvPr id="116" name="直線コネクタ 115">
          <a:extLst>
            <a:ext uri="{FF2B5EF4-FFF2-40B4-BE49-F238E27FC236}">
              <a16:creationId xmlns:a16="http://schemas.microsoft.com/office/drawing/2014/main" id="{1B11F97C-2829-4818-BD59-762958525ED9}"/>
            </a:ext>
          </a:extLst>
        </xdr:cNvPr>
        <xdr:cNvCxnSpPr/>
      </xdr:nvCxnSpPr>
      <xdr:spPr bwMode="auto">
        <a:xfrm>
          <a:off x="3606800" y="6394686"/>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8843FC8D-1073-49BF-BA53-85783EFEBBDE}"/>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FBFD38CB-D3B2-4965-999C-E276BD7A22F8}"/>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127236</xdr:rowOff>
    </xdr:from>
    <xdr:to>
      <xdr:col>18</xdr:col>
      <xdr:colOff>177800</xdr:colOff>
      <xdr:row>34</xdr:row>
      <xdr:rowOff>136921</xdr:rowOff>
    </xdr:to>
    <xdr:cxnSp macro="">
      <xdr:nvCxnSpPr>
        <xdr:cNvPr id="119" name="直線コネクタ 118">
          <a:extLst>
            <a:ext uri="{FF2B5EF4-FFF2-40B4-BE49-F238E27FC236}">
              <a16:creationId xmlns:a16="http://schemas.microsoft.com/office/drawing/2014/main" id="{21763A2E-D43E-44CC-A020-22B5D7C60A18}"/>
            </a:ext>
          </a:extLst>
        </xdr:cNvPr>
        <xdr:cNvCxnSpPr/>
      </xdr:nvCxnSpPr>
      <xdr:spPr bwMode="auto">
        <a:xfrm flipV="1">
          <a:off x="2908300" y="6394686"/>
          <a:ext cx="698500" cy="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6C0CDB6A-88EC-43C6-B006-1F9E5C2322C3}"/>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F708677F-712A-49E9-8F0D-9CA1057FAB01}"/>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7868FC71-939B-4A60-9D2B-323101BE542B}"/>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9FEABAE6-2EEE-4345-A936-39D7EEAC6E3D}"/>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6C15AB13-8C40-417A-9787-6F511F536F0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29B8C1CA-2CA9-47EE-BF32-13F029109BD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6A0FDC8-0C68-45D6-909E-B32C1B2CA9D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A074A6B-0E47-4652-B6B8-1150B8863BA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8CCF2201-27D5-4295-B641-2310441C2FD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94267</xdr:rowOff>
    </xdr:from>
    <xdr:to>
      <xdr:col>29</xdr:col>
      <xdr:colOff>177800</xdr:colOff>
      <xdr:row>34</xdr:row>
      <xdr:rowOff>195867</xdr:rowOff>
    </xdr:to>
    <xdr:sp macro="" textlink="">
      <xdr:nvSpPr>
        <xdr:cNvPr id="129" name="楕円 128">
          <a:extLst>
            <a:ext uri="{FF2B5EF4-FFF2-40B4-BE49-F238E27FC236}">
              <a16:creationId xmlns:a16="http://schemas.microsoft.com/office/drawing/2014/main" id="{85297BFC-9587-49C1-BC60-766BAE589186}"/>
            </a:ext>
          </a:extLst>
        </xdr:cNvPr>
        <xdr:cNvSpPr/>
      </xdr:nvSpPr>
      <xdr:spPr bwMode="auto">
        <a:xfrm>
          <a:off x="5600700" y="636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282244</xdr:rowOff>
    </xdr:from>
    <xdr:ext cx="762000" cy="259045"/>
    <xdr:sp macro="" textlink="">
      <xdr:nvSpPr>
        <xdr:cNvPr id="130" name="人口1人当たり決算額の推移該当値テキスト445">
          <a:extLst>
            <a:ext uri="{FF2B5EF4-FFF2-40B4-BE49-F238E27FC236}">
              <a16:creationId xmlns:a16="http://schemas.microsoft.com/office/drawing/2014/main" id="{65C5E8E4-0F8F-4311-8A4E-FEBE3AB408AD}"/>
            </a:ext>
          </a:extLst>
        </xdr:cNvPr>
        <xdr:cNvSpPr txBox="1"/>
      </xdr:nvSpPr>
      <xdr:spPr>
        <a:xfrm>
          <a:off x="5740400" y="620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130622</xdr:rowOff>
    </xdr:from>
    <xdr:to>
      <xdr:col>26</xdr:col>
      <xdr:colOff>101600</xdr:colOff>
      <xdr:row>34</xdr:row>
      <xdr:rowOff>232222</xdr:rowOff>
    </xdr:to>
    <xdr:sp macro="" textlink="">
      <xdr:nvSpPr>
        <xdr:cNvPr id="131" name="楕円 130">
          <a:extLst>
            <a:ext uri="{FF2B5EF4-FFF2-40B4-BE49-F238E27FC236}">
              <a16:creationId xmlns:a16="http://schemas.microsoft.com/office/drawing/2014/main" id="{857659EF-3687-41C4-AAA9-4B674E7FA60B}"/>
            </a:ext>
          </a:extLst>
        </xdr:cNvPr>
        <xdr:cNvSpPr/>
      </xdr:nvSpPr>
      <xdr:spPr bwMode="auto">
        <a:xfrm>
          <a:off x="4953000" y="639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242399</xdr:rowOff>
    </xdr:from>
    <xdr:ext cx="736600" cy="259045"/>
    <xdr:sp macro="" textlink="">
      <xdr:nvSpPr>
        <xdr:cNvPr id="132" name="テキスト ボックス 131">
          <a:extLst>
            <a:ext uri="{FF2B5EF4-FFF2-40B4-BE49-F238E27FC236}">
              <a16:creationId xmlns:a16="http://schemas.microsoft.com/office/drawing/2014/main" id="{EF29EB2F-A396-4222-A68C-1C5795801820}"/>
            </a:ext>
          </a:extLst>
        </xdr:cNvPr>
        <xdr:cNvSpPr txBox="1"/>
      </xdr:nvSpPr>
      <xdr:spPr>
        <a:xfrm>
          <a:off x="4622800" y="616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121470</xdr:rowOff>
    </xdr:from>
    <xdr:to>
      <xdr:col>22</xdr:col>
      <xdr:colOff>165100</xdr:colOff>
      <xdr:row>34</xdr:row>
      <xdr:rowOff>223070</xdr:rowOff>
    </xdr:to>
    <xdr:sp macro="" textlink="">
      <xdr:nvSpPr>
        <xdr:cNvPr id="133" name="楕円 132">
          <a:extLst>
            <a:ext uri="{FF2B5EF4-FFF2-40B4-BE49-F238E27FC236}">
              <a16:creationId xmlns:a16="http://schemas.microsoft.com/office/drawing/2014/main" id="{5D2A3867-9EF8-4712-9F4D-08CE6403CDD9}"/>
            </a:ext>
          </a:extLst>
        </xdr:cNvPr>
        <xdr:cNvSpPr/>
      </xdr:nvSpPr>
      <xdr:spPr bwMode="auto">
        <a:xfrm>
          <a:off x="4254500" y="638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233247</xdr:rowOff>
    </xdr:from>
    <xdr:ext cx="762000" cy="259045"/>
    <xdr:sp macro="" textlink="">
      <xdr:nvSpPr>
        <xdr:cNvPr id="134" name="テキスト ボックス 133">
          <a:extLst>
            <a:ext uri="{FF2B5EF4-FFF2-40B4-BE49-F238E27FC236}">
              <a16:creationId xmlns:a16="http://schemas.microsoft.com/office/drawing/2014/main" id="{5B818D91-048B-4C52-ACF3-F8ECC8DBE7A9}"/>
            </a:ext>
          </a:extLst>
        </xdr:cNvPr>
        <xdr:cNvSpPr txBox="1"/>
      </xdr:nvSpPr>
      <xdr:spPr>
        <a:xfrm>
          <a:off x="3924300" y="61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76436</xdr:rowOff>
    </xdr:from>
    <xdr:to>
      <xdr:col>19</xdr:col>
      <xdr:colOff>38100</xdr:colOff>
      <xdr:row>34</xdr:row>
      <xdr:rowOff>178036</xdr:rowOff>
    </xdr:to>
    <xdr:sp macro="" textlink="">
      <xdr:nvSpPr>
        <xdr:cNvPr id="135" name="楕円 134">
          <a:extLst>
            <a:ext uri="{FF2B5EF4-FFF2-40B4-BE49-F238E27FC236}">
              <a16:creationId xmlns:a16="http://schemas.microsoft.com/office/drawing/2014/main" id="{BF90CCE8-0376-4768-85A9-2673CF8A509E}"/>
            </a:ext>
          </a:extLst>
        </xdr:cNvPr>
        <xdr:cNvSpPr/>
      </xdr:nvSpPr>
      <xdr:spPr bwMode="auto">
        <a:xfrm>
          <a:off x="3556000" y="634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188213</xdr:rowOff>
    </xdr:from>
    <xdr:ext cx="762000" cy="259045"/>
    <xdr:sp macro="" textlink="">
      <xdr:nvSpPr>
        <xdr:cNvPr id="136" name="テキスト ボックス 135">
          <a:extLst>
            <a:ext uri="{FF2B5EF4-FFF2-40B4-BE49-F238E27FC236}">
              <a16:creationId xmlns:a16="http://schemas.microsoft.com/office/drawing/2014/main" id="{A152E74E-F621-4A75-8C44-14ED66C72297}"/>
            </a:ext>
          </a:extLst>
        </xdr:cNvPr>
        <xdr:cNvSpPr txBox="1"/>
      </xdr:nvSpPr>
      <xdr:spPr>
        <a:xfrm>
          <a:off x="3225800" y="611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86121</xdr:rowOff>
    </xdr:from>
    <xdr:to>
      <xdr:col>15</xdr:col>
      <xdr:colOff>101600</xdr:colOff>
      <xdr:row>34</xdr:row>
      <xdr:rowOff>187721</xdr:rowOff>
    </xdr:to>
    <xdr:sp macro="" textlink="">
      <xdr:nvSpPr>
        <xdr:cNvPr id="137" name="楕円 136">
          <a:extLst>
            <a:ext uri="{FF2B5EF4-FFF2-40B4-BE49-F238E27FC236}">
              <a16:creationId xmlns:a16="http://schemas.microsoft.com/office/drawing/2014/main" id="{C06D44F7-C5E7-4298-BDBD-4F88A2F1D051}"/>
            </a:ext>
          </a:extLst>
        </xdr:cNvPr>
        <xdr:cNvSpPr/>
      </xdr:nvSpPr>
      <xdr:spPr bwMode="auto">
        <a:xfrm>
          <a:off x="2857500" y="635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197898</xdr:rowOff>
    </xdr:from>
    <xdr:ext cx="762000" cy="259045"/>
    <xdr:sp macro="" textlink="">
      <xdr:nvSpPr>
        <xdr:cNvPr id="138" name="テキスト ボックス 137">
          <a:extLst>
            <a:ext uri="{FF2B5EF4-FFF2-40B4-BE49-F238E27FC236}">
              <a16:creationId xmlns:a16="http://schemas.microsoft.com/office/drawing/2014/main" id="{0B6CA1E8-53DC-4232-9FC4-24FCECEBB0B2}"/>
            </a:ext>
          </a:extLst>
        </xdr:cNvPr>
        <xdr:cNvSpPr txBox="1"/>
      </xdr:nvSpPr>
      <xdr:spPr>
        <a:xfrm>
          <a:off x="2527300" y="612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D0DCAA-7CA7-4CC0-8AAD-DBD275A230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5848EEE-6C12-4ED7-9466-4E35AAFE632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E77A047-26F3-4A37-AB23-5A75D25E149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A6A6732-9B3E-4CA8-A6E7-AC167214955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184874-4F1A-47E1-A985-9E01E84AD4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DBE63F-CC37-4633-BCF7-9E8F6E66CB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05B671-5138-4C8D-89FE-B0F5FC8E73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AE8DC8-74E4-4874-926E-67C7BE2A47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4A6F4E-A8E1-4EBF-AD29-7D36E72827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CF5B29A-110E-48CF-94FF-FE90173DC6E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3A5727-B01F-4B40-81DE-9CF37E1DB6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081216-1326-4566-B1CE-9BDE237F0B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A2B933-0A0F-4F4B-8C49-58F596B78A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4EADF3-914B-4330-85DC-328F841979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2801A0-C7DF-4524-B0DA-A5408B81A8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FEF10A2-0764-4198-A0ED-C2D95690224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1B12C59-DDB2-44CF-94BB-88EDD33CF08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939F4A2-DEBD-4E2B-B25B-4C55B98F4FF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EF1B5D4-E71C-4B55-B25B-EC8B6C72D9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7D493D-1A35-4429-B756-E67691E13E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3AC4C49-A6A9-483A-BC95-E78EB385198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41C2321-EFF9-4940-B952-360BC5F56BA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568FA31-906E-4672-892C-DB1B781E02E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59FC89B-B776-44D8-8CB0-B65C55646DE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581245-1638-468D-BD3C-7076E4002A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11E5E18-0ADF-4D52-B704-2FDA57D18F1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C6DF07-232B-4249-B121-3E60916B9C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C92AFF9-B0AC-445E-8F6E-34FFB5EBEA8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0353C91-1844-45F4-8581-862BEF0A795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7DFF26-AECB-47F0-A4A7-B7841F533F6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67E399A-50AA-480E-AC20-519C0CFF816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06D699B-A0E3-43D3-8C0C-11E3F6407C7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85195D3-C911-40C7-A99C-E16D7B60B4C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4E87EF4-53F5-40E9-BB9F-E3C376ECCB0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B03D921-C8A1-4596-B4AF-68E2FD7BCAD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C5733DD-DED8-448E-A559-A41175AB0A4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A927BB9-AD34-440D-9F7E-374BBEAE867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B6C62FC-EADD-42BB-A643-FACFA2D27DA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B0B4738-4ED4-4927-98A1-2DC1842BD5A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91E6A1A-368D-40EC-9D18-817D9954DC5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F6F41B4B-7463-4952-92EB-2197002C45F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FF800B49-239C-4A9B-A49B-E36DCC42209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17D8D05B-80A7-4892-A2A3-59A23F93081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8303D08-5D62-4111-B797-3007919D3A23}"/>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9AEE8753-0DCE-4FAB-A616-6234CC57795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127E7BDF-FAA3-4C43-A69F-AE0CE514125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D250123-3EBB-4BDF-987A-4F37396F393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CC5E7D30-2F1E-4512-A0C4-2E0361BC2D22}"/>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4E631CE1-4344-4BDA-9569-CCDE2682A31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167FBE3A-A8A3-4A5B-BF8C-B5F960BDB16F}"/>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7FEE153C-9D90-496D-8A13-A191C43EB70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DE81F64A-A3A6-48E8-8FB4-52DF4B7FDD73}"/>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26C0839A-765D-4286-867F-E1B975B038F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E4482103-5B87-4404-9F7F-136EC8B4CA8A}"/>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4BFAAE86-9B71-4C30-8127-B52D8F0EEABE}"/>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AF583BB2-A62E-484D-9453-FE30998019F6}"/>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D6B2B187-AE61-403D-B2E7-A83D8A5357DF}"/>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8BFFAB6B-30D7-423D-8167-BF9E59AFCAE1}"/>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111306</xdr:rowOff>
    </xdr:from>
    <xdr:to>
      <xdr:col>24</xdr:col>
      <xdr:colOff>63500</xdr:colOff>
      <xdr:row>35</xdr:row>
      <xdr:rowOff>159179</xdr:rowOff>
    </xdr:to>
    <xdr:cxnSp macro="">
      <xdr:nvCxnSpPr>
        <xdr:cNvPr id="60" name="直線コネクタ 59">
          <a:extLst>
            <a:ext uri="{FF2B5EF4-FFF2-40B4-BE49-F238E27FC236}">
              <a16:creationId xmlns:a16="http://schemas.microsoft.com/office/drawing/2014/main" id="{CE72BE86-227B-4111-B44A-1B807BB12F8C}"/>
            </a:ext>
          </a:extLst>
        </xdr:cNvPr>
        <xdr:cNvCxnSpPr/>
      </xdr:nvCxnSpPr>
      <xdr:spPr>
        <a:xfrm flipV="1">
          <a:off x="3797300" y="6112056"/>
          <a:ext cx="8382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1E4B19CA-EB2D-44B0-977C-F810929FF4C3}"/>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1A494CDC-5458-43AB-9F90-46FCE708FC56}"/>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159179</xdr:rowOff>
    </xdr:from>
    <xdr:to>
      <xdr:col>19</xdr:col>
      <xdr:colOff>177800</xdr:colOff>
      <xdr:row>36</xdr:row>
      <xdr:rowOff>7809</xdr:rowOff>
    </xdr:to>
    <xdr:cxnSp macro="">
      <xdr:nvCxnSpPr>
        <xdr:cNvPr id="63" name="直線コネクタ 62">
          <a:extLst>
            <a:ext uri="{FF2B5EF4-FFF2-40B4-BE49-F238E27FC236}">
              <a16:creationId xmlns:a16="http://schemas.microsoft.com/office/drawing/2014/main" id="{EBDA0BD0-2BA7-4939-9D9F-9F32E33FD0D1}"/>
            </a:ext>
          </a:extLst>
        </xdr:cNvPr>
        <xdr:cNvCxnSpPr/>
      </xdr:nvCxnSpPr>
      <xdr:spPr>
        <a:xfrm flipV="1">
          <a:off x="2908300" y="6159929"/>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2C0517B2-5E66-4177-95BA-57B0EA292DFD}"/>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5B5D806E-F8EB-4D1D-B8CA-61942476A8FA}"/>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7809</xdr:rowOff>
    </xdr:from>
    <xdr:to>
      <xdr:col>15</xdr:col>
      <xdr:colOff>50800</xdr:colOff>
      <xdr:row>36</xdr:row>
      <xdr:rowOff>12061</xdr:rowOff>
    </xdr:to>
    <xdr:cxnSp macro="">
      <xdr:nvCxnSpPr>
        <xdr:cNvPr id="66" name="直線コネクタ 65">
          <a:extLst>
            <a:ext uri="{FF2B5EF4-FFF2-40B4-BE49-F238E27FC236}">
              <a16:creationId xmlns:a16="http://schemas.microsoft.com/office/drawing/2014/main" id="{D249BF01-E834-495F-875D-971CB3662E08}"/>
            </a:ext>
          </a:extLst>
        </xdr:cNvPr>
        <xdr:cNvCxnSpPr/>
      </xdr:nvCxnSpPr>
      <xdr:spPr>
        <a:xfrm flipV="1">
          <a:off x="2019300" y="618000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D90D0134-0A93-4F93-AC4D-D5C03976043D}"/>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6C0FFB0-CA38-4C83-94F4-44730F94D26D}"/>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12061</xdr:rowOff>
    </xdr:from>
    <xdr:to>
      <xdr:col>10</xdr:col>
      <xdr:colOff>114300</xdr:colOff>
      <xdr:row>36</xdr:row>
      <xdr:rowOff>34662</xdr:rowOff>
    </xdr:to>
    <xdr:cxnSp macro="">
      <xdr:nvCxnSpPr>
        <xdr:cNvPr id="69" name="直線コネクタ 68">
          <a:extLst>
            <a:ext uri="{FF2B5EF4-FFF2-40B4-BE49-F238E27FC236}">
              <a16:creationId xmlns:a16="http://schemas.microsoft.com/office/drawing/2014/main" id="{33EFBAE3-52AA-42A5-B9FD-615604E0A907}"/>
            </a:ext>
          </a:extLst>
        </xdr:cNvPr>
        <xdr:cNvCxnSpPr/>
      </xdr:nvCxnSpPr>
      <xdr:spPr>
        <a:xfrm flipV="1">
          <a:off x="1130300" y="6184261"/>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33ECCD4A-3DEC-4E26-959D-F333DEFB905E}"/>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D6791CCE-3A17-48B4-9B2D-22873E517DD6}"/>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238F1669-2443-41BF-92DE-BA4CA899C0B8}"/>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7189899-079B-4579-AEE0-FC91AF8BE88F}"/>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0A80509-68D7-421D-BA4A-6D5CCDCF265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50A61D9-9C0B-4970-9C26-8F5449914EB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14CD507-E259-4CB2-A84B-C0201EB8A03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817FF8E-85B6-4A6F-9439-2AF70DB0173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5DA5D6A-7878-47D0-83A4-2AC719363CE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60506</xdr:rowOff>
    </xdr:from>
    <xdr:to>
      <xdr:col>24</xdr:col>
      <xdr:colOff>114300</xdr:colOff>
      <xdr:row>35</xdr:row>
      <xdr:rowOff>162106</xdr:rowOff>
    </xdr:to>
    <xdr:sp macro="" textlink="">
      <xdr:nvSpPr>
        <xdr:cNvPr id="79" name="楕円 78">
          <a:extLst>
            <a:ext uri="{FF2B5EF4-FFF2-40B4-BE49-F238E27FC236}">
              <a16:creationId xmlns:a16="http://schemas.microsoft.com/office/drawing/2014/main" id="{F706A868-21C0-4D7E-9C6F-FBD8E4959EB8}"/>
            </a:ext>
          </a:extLst>
        </xdr:cNvPr>
        <xdr:cNvSpPr/>
      </xdr:nvSpPr>
      <xdr:spPr>
        <a:xfrm>
          <a:off x="4584700" y="60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83383</xdr:rowOff>
    </xdr:from>
    <xdr:ext cx="599010" cy="259045"/>
    <xdr:sp macro="" textlink="">
      <xdr:nvSpPr>
        <xdr:cNvPr id="80" name="人件費該当値テキスト">
          <a:extLst>
            <a:ext uri="{FF2B5EF4-FFF2-40B4-BE49-F238E27FC236}">
              <a16:creationId xmlns:a16="http://schemas.microsoft.com/office/drawing/2014/main" id="{9D84BD0E-947E-44B2-B3F1-1ADCA75E0D65}"/>
            </a:ext>
          </a:extLst>
        </xdr:cNvPr>
        <xdr:cNvSpPr txBox="1"/>
      </xdr:nvSpPr>
      <xdr:spPr>
        <a:xfrm>
          <a:off x="4686300" y="591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108379</xdr:rowOff>
    </xdr:from>
    <xdr:to>
      <xdr:col>20</xdr:col>
      <xdr:colOff>38100</xdr:colOff>
      <xdr:row>36</xdr:row>
      <xdr:rowOff>38529</xdr:rowOff>
    </xdr:to>
    <xdr:sp macro="" textlink="">
      <xdr:nvSpPr>
        <xdr:cNvPr id="81" name="楕円 80">
          <a:extLst>
            <a:ext uri="{FF2B5EF4-FFF2-40B4-BE49-F238E27FC236}">
              <a16:creationId xmlns:a16="http://schemas.microsoft.com/office/drawing/2014/main" id="{284A6007-C06D-4D90-934D-937B5501D01D}"/>
            </a:ext>
          </a:extLst>
        </xdr:cNvPr>
        <xdr:cNvSpPr/>
      </xdr:nvSpPr>
      <xdr:spPr>
        <a:xfrm>
          <a:off x="3746500" y="6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55056</xdr:rowOff>
    </xdr:from>
    <xdr:ext cx="599010" cy="259045"/>
    <xdr:sp macro="" textlink="">
      <xdr:nvSpPr>
        <xdr:cNvPr id="82" name="テキスト ボックス 81">
          <a:extLst>
            <a:ext uri="{FF2B5EF4-FFF2-40B4-BE49-F238E27FC236}">
              <a16:creationId xmlns:a16="http://schemas.microsoft.com/office/drawing/2014/main" id="{E5945F53-C240-46FF-89D6-7C519D78A2E2}"/>
            </a:ext>
          </a:extLst>
        </xdr:cNvPr>
        <xdr:cNvSpPr txBox="1"/>
      </xdr:nvSpPr>
      <xdr:spPr>
        <a:xfrm>
          <a:off x="3497795" y="58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128459</xdr:rowOff>
    </xdr:from>
    <xdr:to>
      <xdr:col>15</xdr:col>
      <xdr:colOff>101600</xdr:colOff>
      <xdr:row>36</xdr:row>
      <xdr:rowOff>58609</xdr:rowOff>
    </xdr:to>
    <xdr:sp macro="" textlink="">
      <xdr:nvSpPr>
        <xdr:cNvPr id="83" name="楕円 82">
          <a:extLst>
            <a:ext uri="{FF2B5EF4-FFF2-40B4-BE49-F238E27FC236}">
              <a16:creationId xmlns:a16="http://schemas.microsoft.com/office/drawing/2014/main" id="{1DFE25F9-5330-4536-BD4D-35C5DF0339E4}"/>
            </a:ext>
          </a:extLst>
        </xdr:cNvPr>
        <xdr:cNvSpPr/>
      </xdr:nvSpPr>
      <xdr:spPr>
        <a:xfrm>
          <a:off x="2857500" y="6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75136</xdr:rowOff>
    </xdr:from>
    <xdr:ext cx="599010" cy="259045"/>
    <xdr:sp macro="" textlink="">
      <xdr:nvSpPr>
        <xdr:cNvPr id="84" name="テキスト ボックス 83">
          <a:extLst>
            <a:ext uri="{FF2B5EF4-FFF2-40B4-BE49-F238E27FC236}">
              <a16:creationId xmlns:a16="http://schemas.microsoft.com/office/drawing/2014/main" id="{408595CF-A112-44DA-A619-4DCEE751675A}"/>
            </a:ext>
          </a:extLst>
        </xdr:cNvPr>
        <xdr:cNvSpPr txBox="1"/>
      </xdr:nvSpPr>
      <xdr:spPr>
        <a:xfrm>
          <a:off x="2608795" y="59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132711</xdr:rowOff>
    </xdr:from>
    <xdr:to>
      <xdr:col>10</xdr:col>
      <xdr:colOff>165100</xdr:colOff>
      <xdr:row>36</xdr:row>
      <xdr:rowOff>62861</xdr:rowOff>
    </xdr:to>
    <xdr:sp macro="" textlink="">
      <xdr:nvSpPr>
        <xdr:cNvPr id="85" name="楕円 84">
          <a:extLst>
            <a:ext uri="{FF2B5EF4-FFF2-40B4-BE49-F238E27FC236}">
              <a16:creationId xmlns:a16="http://schemas.microsoft.com/office/drawing/2014/main" id="{1A8FEC38-5657-48EE-9926-D80E1479A63C}"/>
            </a:ext>
          </a:extLst>
        </xdr:cNvPr>
        <xdr:cNvSpPr/>
      </xdr:nvSpPr>
      <xdr:spPr>
        <a:xfrm>
          <a:off x="1968500" y="61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79388</xdr:rowOff>
    </xdr:from>
    <xdr:ext cx="599010" cy="259045"/>
    <xdr:sp macro="" textlink="">
      <xdr:nvSpPr>
        <xdr:cNvPr id="86" name="テキスト ボックス 85">
          <a:extLst>
            <a:ext uri="{FF2B5EF4-FFF2-40B4-BE49-F238E27FC236}">
              <a16:creationId xmlns:a16="http://schemas.microsoft.com/office/drawing/2014/main" id="{9345349B-F5B3-49F2-85D0-FE5D70F11CA5}"/>
            </a:ext>
          </a:extLst>
        </xdr:cNvPr>
        <xdr:cNvSpPr txBox="1"/>
      </xdr:nvSpPr>
      <xdr:spPr>
        <a:xfrm>
          <a:off x="1719795" y="590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155312</xdr:rowOff>
    </xdr:from>
    <xdr:to>
      <xdr:col>6</xdr:col>
      <xdr:colOff>38100</xdr:colOff>
      <xdr:row>36</xdr:row>
      <xdr:rowOff>85462</xdr:rowOff>
    </xdr:to>
    <xdr:sp macro="" textlink="">
      <xdr:nvSpPr>
        <xdr:cNvPr id="87" name="楕円 86">
          <a:extLst>
            <a:ext uri="{FF2B5EF4-FFF2-40B4-BE49-F238E27FC236}">
              <a16:creationId xmlns:a16="http://schemas.microsoft.com/office/drawing/2014/main" id="{25685239-402C-41AB-B638-622A6D2FF97F}"/>
            </a:ext>
          </a:extLst>
        </xdr:cNvPr>
        <xdr:cNvSpPr/>
      </xdr:nvSpPr>
      <xdr:spPr>
        <a:xfrm>
          <a:off x="1079500" y="61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101989</xdr:rowOff>
    </xdr:from>
    <xdr:ext cx="599010" cy="259045"/>
    <xdr:sp macro="" textlink="">
      <xdr:nvSpPr>
        <xdr:cNvPr id="88" name="テキスト ボックス 87">
          <a:extLst>
            <a:ext uri="{FF2B5EF4-FFF2-40B4-BE49-F238E27FC236}">
              <a16:creationId xmlns:a16="http://schemas.microsoft.com/office/drawing/2014/main" id="{9AB424B5-1A69-4ECE-8BB1-0F6048B95036}"/>
            </a:ext>
          </a:extLst>
        </xdr:cNvPr>
        <xdr:cNvSpPr txBox="1"/>
      </xdr:nvSpPr>
      <xdr:spPr>
        <a:xfrm>
          <a:off x="830795" y="59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FE89646E-C01E-4AF7-A95A-CAB241954EA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39A777CE-1680-4FDE-B050-848DB49C125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A584485-76F9-4F9B-B34E-AC0587DD9E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F1C80870-F0DD-4E19-8DF8-C82E84EB1AB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772A3730-0705-4C27-AF33-B089F8125DB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162603A-F9DF-40ED-BAA9-E4213D3B040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E29E9260-A413-4D1A-A7DD-8013014AD10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E8765C08-2766-496E-AADA-A012DBF9061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46924AB8-9027-40F3-8E0A-3CBCDF91FE6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52FC84FC-464A-46F6-80C2-1A79F93C38D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C6A16640-75CF-4549-AFDA-DC67FD919AD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B0C6790D-5039-4BDA-8E14-A67487E46EA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2E12FF11-988E-4C22-B16A-67CEE5950D0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6EBED249-825C-49FE-AB27-E9A5928A945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D8B74899-BEBE-4C79-B7C4-E51FA4CB6A1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111B120A-AA82-4AF8-B128-255F1A8851AD}"/>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CB618267-97A9-423D-AF52-614F21D3AB1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F5A06037-113B-4444-A6E7-119A51884FB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9CC0BAD8-F417-4423-8F10-E132C81B28D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2FE7476-C738-4EA0-85F0-9782E0FF90B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3FA3A457-674A-490E-B1A3-FD12BADE86B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46C8E0A-4A80-4561-8DEB-154E2326252A}"/>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C5322DB4-BBFC-41E4-8CFB-E5AC62344A3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EBA7FD52-BCD6-4B80-B83E-B471161BA20D}"/>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C165917A-71A7-4EF1-88E1-703C431CDFD7}"/>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A35D1825-88C5-4DCF-9279-9FA2C654BF61}"/>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D5E7B4B8-F5E6-4380-81E6-9263A61C688B}"/>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2683DC28-CFE7-43D7-80BB-35424805CEB4}"/>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54359</xdr:rowOff>
    </xdr:from>
    <xdr:to>
      <xdr:col>24</xdr:col>
      <xdr:colOff>63500</xdr:colOff>
      <xdr:row>55</xdr:row>
      <xdr:rowOff>121229</xdr:rowOff>
    </xdr:to>
    <xdr:cxnSp macro="">
      <xdr:nvCxnSpPr>
        <xdr:cNvPr id="117" name="直線コネクタ 116">
          <a:extLst>
            <a:ext uri="{FF2B5EF4-FFF2-40B4-BE49-F238E27FC236}">
              <a16:creationId xmlns:a16="http://schemas.microsoft.com/office/drawing/2014/main" id="{2E079D07-0F4A-48F9-B89E-812F70ADD8D1}"/>
            </a:ext>
          </a:extLst>
        </xdr:cNvPr>
        <xdr:cNvCxnSpPr/>
      </xdr:nvCxnSpPr>
      <xdr:spPr>
        <a:xfrm flipV="1">
          <a:off x="3797300" y="9484109"/>
          <a:ext cx="8382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B4F087D3-193A-4C80-9B88-0BF6CABA3A76}"/>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F6AEB934-6FDA-4D0F-BF6B-B8D9078FF1DC}"/>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121229</xdr:rowOff>
    </xdr:from>
    <xdr:to>
      <xdr:col>19</xdr:col>
      <xdr:colOff>177800</xdr:colOff>
      <xdr:row>56</xdr:row>
      <xdr:rowOff>13728</xdr:rowOff>
    </xdr:to>
    <xdr:cxnSp macro="">
      <xdr:nvCxnSpPr>
        <xdr:cNvPr id="120" name="直線コネクタ 119">
          <a:extLst>
            <a:ext uri="{FF2B5EF4-FFF2-40B4-BE49-F238E27FC236}">
              <a16:creationId xmlns:a16="http://schemas.microsoft.com/office/drawing/2014/main" id="{7CE2CBED-C96E-435F-B00B-73642F009271}"/>
            </a:ext>
          </a:extLst>
        </xdr:cNvPr>
        <xdr:cNvCxnSpPr/>
      </xdr:nvCxnSpPr>
      <xdr:spPr>
        <a:xfrm flipV="1">
          <a:off x="2908300" y="9550979"/>
          <a:ext cx="889000" cy="6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24A831E-3854-4914-8BDC-A2149A84870D}"/>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639D80E1-E7CF-46C4-9AAC-E5F26901C558}"/>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13728</xdr:rowOff>
    </xdr:from>
    <xdr:to>
      <xdr:col>15</xdr:col>
      <xdr:colOff>50800</xdr:colOff>
      <xdr:row>56</xdr:row>
      <xdr:rowOff>70501</xdr:rowOff>
    </xdr:to>
    <xdr:cxnSp macro="">
      <xdr:nvCxnSpPr>
        <xdr:cNvPr id="123" name="直線コネクタ 122">
          <a:extLst>
            <a:ext uri="{FF2B5EF4-FFF2-40B4-BE49-F238E27FC236}">
              <a16:creationId xmlns:a16="http://schemas.microsoft.com/office/drawing/2014/main" id="{CA57CD6C-48E8-4473-95D6-3F692232B487}"/>
            </a:ext>
          </a:extLst>
        </xdr:cNvPr>
        <xdr:cNvCxnSpPr/>
      </xdr:nvCxnSpPr>
      <xdr:spPr>
        <a:xfrm flipV="1">
          <a:off x="2019300" y="9614928"/>
          <a:ext cx="889000" cy="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5E9B8F37-9AB0-421E-B162-9D5A85DEDACC}"/>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6F726FC2-8AFD-43D9-B832-0330E5C7C865}"/>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70501</xdr:rowOff>
    </xdr:from>
    <xdr:to>
      <xdr:col>10</xdr:col>
      <xdr:colOff>114300</xdr:colOff>
      <xdr:row>56</xdr:row>
      <xdr:rowOff>87068</xdr:rowOff>
    </xdr:to>
    <xdr:cxnSp macro="">
      <xdr:nvCxnSpPr>
        <xdr:cNvPr id="126" name="直線コネクタ 125">
          <a:extLst>
            <a:ext uri="{FF2B5EF4-FFF2-40B4-BE49-F238E27FC236}">
              <a16:creationId xmlns:a16="http://schemas.microsoft.com/office/drawing/2014/main" id="{75A48DAA-4BD6-41B6-AE5F-9DD5A1FFB477}"/>
            </a:ext>
          </a:extLst>
        </xdr:cNvPr>
        <xdr:cNvCxnSpPr/>
      </xdr:nvCxnSpPr>
      <xdr:spPr>
        <a:xfrm flipV="1">
          <a:off x="1130300" y="9671701"/>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29CC7FB8-3608-4217-A251-3035FE3AE1D1}"/>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C8BAFE91-5F8E-453F-87F9-35BF02BB6B2A}"/>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C7E8C5F7-6E18-4CBD-8D6D-3452354AF4A2}"/>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AD5C906F-6694-4ACD-81DC-7B1D5E24F904}"/>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BDB2F63-92CD-45E2-A42D-6ECFE4D5C84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53759EB-86BE-4574-A4C1-2CA253E8ADB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E7C1A21-E4D0-44DC-92D1-7357F332535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13E2EC0-F089-498E-812A-C0B7E30DA22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F4678B4-33B3-4A25-A540-42459FCD3AC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3559</xdr:rowOff>
    </xdr:from>
    <xdr:to>
      <xdr:col>24</xdr:col>
      <xdr:colOff>114300</xdr:colOff>
      <xdr:row>55</xdr:row>
      <xdr:rowOff>105159</xdr:rowOff>
    </xdr:to>
    <xdr:sp macro="" textlink="">
      <xdr:nvSpPr>
        <xdr:cNvPr id="136" name="楕円 135">
          <a:extLst>
            <a:ext uri="{FF2B5EF4-FFF2-40B4-BE49-F238E27FC236}">
              <a16:creationId xmlns:a16="http://schemas.microsoft.com/office/drawing/2014/main" id="{0A626514-9C59-4922-9903-35B90BE70C70}"/>
            </a:ext>
          </a:extLst>
        </xdr:cNvPr>
        <xdr:cNvSpPr/>
      </xdr:nvSpPr>
      <xdr:spPr>
        <a:xfrm>
          <a:off x="4584700" y="94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26436</xdr:rowOff>
    </xdr:from>
    <xdr:ext cx="599010" cy="259045"/>
    <xdr:sp macro="" textlink="">
      <xdr:nvSpPr>
        <xdr:cNvPr id="137" name="物件費該当値テキスト">
          <a:extLst>
            <a:ext uri="{FF2B5EF4-FFF2-40B4-BE49-F238E27FC236}">
              <a16:creationId xmlns:a16="http://schemas.microsoft.com/office/drawing/2014/main" id="{9B0115C0-E50D-476F-93BE-122F468B6EA7}"/>
            </a:ext>
          </a:extLst>
        </xdr:cNvPr>
        <xdr:cNvSpPr txBox="1"/>
      </xdr:nvSpPr>
      <xdr:spPr>
        <a:xfrm>
          <a:off x="4686300" y="928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70429</xdr:rowOff>
    </xdr:from>
    <xdr:to>
      <xdr:col>20</xdr:col>
      <xdr:colOff>38100</xdr:colOff>
      <xdr:row>56</xdr:row>
      <xdr:rowOff>579</xdr:rowOff>
    </xdr:to>
    <xdr:sp macro="" textlink="">
      <xdr:nvSpPr>
        <xdr:cNvPr id="138" name="楕円 137">
          <a:extLst>
            <a:ext uri="{FF2B5EF4-FFF2-40B4-BE49-F238E27FC236}">
              <a16:creationId xmlns:a16="http://schemas.microsoft.com/office/drawing/2014/main" id="{C00DBA51-7FF4-4258-80C1-CF7D20CCBB3C}"/>
            </a:ext>
          </a:extLst>
        </xdr:cNvPr>
        <xdr:cNvSpPr/>
      </xdr:nvSpPr>
      <xdr:spPr>
        <a:xfrm>
          <a:off x="3746500" y="95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17106</xdr:rowOff>
    </xdr:from>
    <xdr:ext cx="599010" cy="259045"/>
    <xdr:sp macro="" textlink="">
      <xdr:nvSpPr>
        <xdr:cNvPr id="139" name="テキスト ボックス 138">
          <a:extLst>
            <a:ext uri="{FF2B5EF4-FFF2-40B4-BE49-F238E27FC236}">
              <a16:creationId xmlns:a16="http://schemas.microsoft.com/office/drawing/2014/main" id="{3D7AA5DB-E642-4305-A5EB-86F2E8BB766C}"/>
            </a:ext>
          </a:extLst>
        </xdr:cNvPr>
        <xdr:cNvSpPr txBox="1"/>
      </xdr:nvSpPr>
      <xdr:spPr>
        <a:xfrm>
          <a:off x="3497795" y="92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134378</xdr:rowOff>
    </xdr:from>
    <xdr:to>
      <xdr:col>15</xdr:col>
      <xdr:colOff>101600</xdr:colOff>
      <xdr:row>56</xdr:row>
      <xdr:rowOff>64528</xdr:rowOff>
    </xdr:to>
    <xdr:sp macro="" textlink="">
      <xdr:nvSpPr>
        <xdr:cNvPr id="140" name="楕円 139">
          <a:extLst>
            <a:ext uri="{FF2B5EF4-FFF2-40B4-BE49-F238E27FC236}">
              <a16:creationId xmlns:a16="http://schemas.microsoft.com/office/drawing/2014/main" id="{2C9AA7D3-7998-47C9-9212-0AD46C437BC6}"/>
            </a:ext>
          </a:extLst>
        </xdr:cNvPr>
        <xdr:cNvSpPr/>
      </xdr:nvSpPr>
      <xdr:spPr>
        <a:xfrm>
          <a:off x="2857500" y="95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81055</xdr:rowOff>
    </xdr:from>
    <xdr:ext cx="599010" cy="259045"/>
    <xdr:sp macro="" textlink="">
      <xdr:nvSpPr>
        <xdr:cNvPr id="141" name="テキスト ボックス 140">
          <a:extLst>
            <a:ext uri="{FF2B5EF4-FFF2-40B4-BE49-F238E27FC236}">
              <a16:creationId xmlns:a16="http://schemas.microsoft.com/office/drawing/2014/main" id="{760D4300-B767-471C-AF1C-86A22C8D2DF1}"/>
            </a:ext>
          </a:extLst>
        </xdr:cNvPr>
        <xdr:cNvSpPr txBox="1"/>
      </xdr:nvSpPr>
      <xdr:spPr>
        <a:xfrm>
          <a:off x="2608795" y="933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19701</xdr:rowOff>
    </xdr:from>
    <xdr:to>
      <xdr:col>10</xdr:col>
      <xdr:colOff>165100</xdr:colOff>
      <xdr:row>56</xdr:row>
      <xdr:rowOff>121301</xdr:rowOff>
    </xdr:to>
    <xdr:sp macro="" textlink="">
      <xdr:nvSpPr>
        <xdr:cNvPr id="142" name="楕円 141">
          <a:extLst>
            <a:ext uri="{FF2B5EF4-FFF2-40B4-BE49-F238E27FC236}">
              <a16:creationId xmlns:a16="http://schemas.microsoft.com/office/drawing/2014/main" id="{B5FC9F36-4D75-408E-A4D4-650211EA2719}"/>
            </a:ext>
          </a:extLst>
        </xdr:cNvPr>
        <xdr:cNvSpPr/>
      </xdr:nvSpPr>
      <xdr:spPr>
        <a:xfrm>
          <a:off x="1968500" y="96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137828</xdr:rowOff>
    </xdr:from>
    <xdr:ext cx="599010" cy="259045"/>
    <xdr:sp macro="" textlink="">
      <xdr:nvSpPr>
        <xdr:cNvPr id="143" name="テキスト ボックス 142">
          <a:extLst>
            <a:ext uri="{FF2B5EF4-FFF2-40B4-BE49-F238E27FC236}">
              <a16:creationId xmlns:a16="http://schemas.microsoft.com/office/drawing/2014/main" id="{F6CC665E-55B3-4812-A3AC-45CF0E5CCAB3}"/>
            </a:ext>
          </a:extLst>
        </xdr:cNvPr>
        <xdr:cNvSpPr txBox="1"/>
      </xdr:nvSpPr>
      <xdr:spPr>
        <a:xfrm>
          <a:off x="1719795" y="939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36268</xdr:rowOff>
    </xdr:from>
    <xdr:to>
      <xdr:col>6</xdr:col>
      <xdr:colOff>38100</xdr:colOff>
      <xdr:row>56</xdr:row>
      <xdr:rowOff>137868</xdr:rowOff>
    </xdr:to>
    <xdr:sp macro="" textlink="">
      <xdr:nvSpPr>
        <xdr:cNvPr id="144" name="楕円 143">
          <a:extLst>
            <a:ext uri="{FF2B5EF4-FFF2-40B4-BE49-F238E27FC236}">
              <a16:creationId xmlns:a16="http://schemas.microsoft.com/office/drawing/2014/main" id="{F3A2C483-555A-4766-86E2-A033FB90015B}"/>
            </a:ext>
          </a:extLst>
        </xdr:cNvPr>
        <xdr:cNvSpPr/>
      </xdr:nvSpPr>
      <xdr:spPr>
        <a:xfrm>
          <a:off x="10795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154395</xdr:rowOff>
    </xdr:from>
    <xdr:ext cx="599010" cy="259045"/>
    <xdr:sp macro="" textlink="">
      <xdr:nvSpPr>
        <xdr:cNvPr id="145" name="テキスト ボックス 144">
          <a:extLst>
            <a:ext uri="{FF2B5EF4-FFF2-40B4-BE49-F238E27FC236}">
              <a16:creationId xmlns:a16="http://schemas.microsoft.com/office/drawing/2014/main" id="{B43FE2D8-4588-4295-A473-C7D864A007E7}"/>
            </a:ext>
          </a:extLst>
        </xdr:cNvPr>
        <xdr:cNvSpPr txBox="1"/>
      </xdr:nvSpPr>
      <xdr:spPr>
        <a:xfrm>
          <a:off x="830795" y="9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769E5FAE-C91E-43D2-91F6-2E3DE8A313A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CEDB42EE-3987-4A84-BD83-F232F3D35CD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874D4E6F-8758-4680-8D00-122BD2DD729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599A226C-5799-4354-83C5-6327CB63E69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150BE9F3-9D67-40E5-9954-6DBCE915259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A5695C9B-3A92-4EBA-A683-7455F2187E5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2DACD173-ADE2-4782-8CAD-3D54CC63B4D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1DB437A6-05C1-45F7-97FF-29FC73AEC35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2231447C-73AA-49F6-9174-DBB18ED1A6A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D7E1C783-1B25-49E1-8D51-6CFB25A77E9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B09246E2-6962-4773-91A6-4B0A20A7EA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45A2E9F5-A7CF-494E-870E-9E311654DF29}"/>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B180012A-4CFD-45A8-84BB-9E47FBDA628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41ADC7D-F8B6-481A-958C-B065B1B9B568}"/>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610D413-A326-4052-9ADA-BF39A4DB9DC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76578FD7-CDAA-4342-B7E3-6F6ECF3467C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AC9F5F6D-5A21-4794-9DDD-4D0E0C94795C}"/>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78261784-4F14-4926-8871-1B2EB100782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9AE3AF31-6650-4D44-A2C8-F7ECFA2EF15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6ECCB158-1387-4CB5-AFA4-E280BA5136B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2738AE2C-8D5A-440D-9015-0AA850F2FF3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5B265998-FBB9-46EA-B080-0E737D7BA7A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A6F1850-8220-4DF2-B8F1-68A8E35DB35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291701FF-7031-4A1A-A9F5-B8D854C7DC55}"/>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9CA9BC07-DECE-484E-B622-AB9EABE8B943}"/>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C558B02C-6A23-4A11-8099-A97A43DAFAFF}"/>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63D5F68A-A8E9-49A9-BE26-BDDFA12084CD}"/>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C757B775-D9D3-4E83-B5EC-A7C156520DF9}"/>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98236</xdr:rowOff>
    </xdr:from>
    <xdr:to>
      <xdr:col>24</xdr:col>
      <xdr:colOff>63500</xdr:colOff>
      <xdr:row>78</xdr:row>
      <xdr:rowOff>139857</xdr:rowOff>
    </xdr:to>
    <xdr:cxnSp macro="">
      <xdr:nvCxnSpPr>
        <xdr:cNvPr id="174" name="直線コネクタ 173">
          <a:extLst>
            <a:ext uri="{FF2B5EF4-FFF2-40B4-BE49-F238E27FC236}">
              <a16:creationId xmlns:a16="http://schemas.microsoft.com/office/drawing/2014/main" id="{351C332D-1F37-4AF6-BE73-F8727799CEB8}"/>
            </a:ext>
          </a:extLst>
        </xdr:cNvPr>
        <xdr:cNvCxnSpPr/>
      </xdr:nvCxnSpPr>
      <xdr:spPr>
        <a:xfrm flipV="1">
          <a:off x="3797300" y="13471336"/>
          <a:ext cx="838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F00EB80F-FDDD-40A7-9F52-EED8D647EAC8}"/>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11FCDD6F-29B3-4605-9B40-2F50B09AE5BC}"/>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139857</xdr:rowOff>
    </xdr:from>
    <xdr:to>
      <xdr:col>19</xdr:col>
      <xdr:colOff>177800</xdr:colOff>
      <xdr:row>78</xdr:row>
      <xdr:rowOff>140489</xdr:rowOff>
    </xdr:to>
    <xdr:cxnSp macro="">
      <xdr:nvCxnSpPr>
        <xdr:cNvPr id="177" name="直線コネクタ 176">
          <a:extLst>
            <a:ext uri="{FF2B5EF4-FFF2-40B4-BE49-F238E27FC236}">
              <a16:creationId xmlns:a16="http://schemas.microsoft.com/office/drawing/2014/main" id="{09037DDD-8608-4222-9596-4F2EF685CBE0}"/>
            </a:ext>
          </a:extLst>
        </xdr:cNvPr>
        <xdr:cNvCxnSpPr/>
      </xdr:nvCxnSpPr>
      <xdr:spPr>
        <a:xfrm flipV="1">
          <a:off x="2908300" y="13512957"/>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60687FC1-DDE9-42B3-962C-EBE4C14EAC42}"/>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630C6327-044C-47BC-BE23-BDCABB39E8C3}"/>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140489</xdr:rowOff>
    </xdr:from>
    <xdr:to>
      <xdr:col>15</xdr:col>
      <xdr:colOff>50800</xdr:colOff>
      <xdr:row>78</xdr:row>
      <xdr:rowOff>149465</xdr:rowOff>
    </xdr:to>
    <xdr:cxnSp macro="">
      <xdr:nvCxnSpPr>
        <xdr:cNvPr id="180" name="直線コネクタ 179">
          <a:extLst>
            <a:ext uri="{FF2B5EF4-FFF2-40B4-BE49-F238E27FC236}">
              <a16:creationId xmlns:a16="http://schemas.microsoft.com/office/drawing/2014/main" id="{B33BAE1C-9F8A-4CC3-AB67-8B0ECE76143F}"/>
            </a:ext>
          </a:extLst>
        </xdr:cNvPr>
        <xdr:cNvCxnSpPr/>
      </xdr:nvCxnSpPr>
      <xdr:spPr>
        <a:xfrm flipV="1">
          <a:off x="2019300" y="1351358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2653227F-375A-43D1-BB69-FEC772BA038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A7FB6ACF-B61B-4658-B196-71D2162F3BEC}"/>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116512</xdr:rowOff>
    </xdr:from>
    <xdr:to>
      <xdr:col>10</xdr:col>
      <xdr:colOff>114300</xdr:colOff>
      <xdr:row>78</xdr:row>
      <xdr:rowOff>149465</xdr:rowOff>
    </xdr:to>
    <xdr:cxnSp macro="">
      <xdr:nvCxnSpPr>
        <xdr:cNvPr id="183" name="直線コネクタ 182">
          <a:extLst>
            <a:ext uri="{FF2B5EF4-FFF2-40B4-BE49-F238E27FC236}">
              <a16:creationId xmlns:a16="http://schemas.microsoft.com/office/drawing/2014/main" id="{3F327BA8-2FFE-4C46-88DD-4999F9B6B5B9}"/>
            </a:ext>
          </a:extLst>
        </xdr:cNvPr>
        <xdr:cNvCxnSpPr/>
      </xdr:nvCxnSpPr>
      <xdr:spPr>
        <a:xfrm>
          <a:off x="1130300" y="13489612"/>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6C2244A1-47C1-4CDA-9F3F-3B4C1490F555}"/>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D073690F-273D-4DAA-8D48-F67C6E4C6729}"/>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CA2EAB37-401A-403B-BF8E-DAD116D2F11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CCF5678D-65DE-4744-9525-F637B2BC9C5C}"/>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C20D939-2E3D-4120-AEA3-0C95C5E040B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5034092-3D3D-4372-963E-0D38F464388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D0C204E-4964-4DD6-BEC4-8D064339F28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A61AD57-20D9-4A1F-8A79-5DBA9B451F5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BC0E1D6-8EAA-4959-A081-AD9C4EBEEE5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47436</xdr:rowOff>
    </xdr:from>
    <xdr:to>
      <xdr:col>24</xdr:col>
      <xdr:colOff>114300</xdr:colOff>
      <xdr:row>78</xdr:row>
      <xdr:rowOff>149036</xdr:rowOff>
    </xdr:to>
    <xdr:sp macro="" textlink="">
      <xdr:nvSpPr>
        <xdr:cNvPr id="193" name="楕円 192">
          <a:extLst>
            <a:ext uri="{FF2B5EF4-FFF2-40B4-BE49-F238E27FC236}">
              <a16:creationId xmlns:a16="http://schemas.microsoft.com/office/drawing/2014/main" id="{1B63A5E4-76D2-4C14-9809-128C48294247}"/>
            </a:ext>
          </a:extLst>
        </xdr:cNvPr>
        <xdr:cNvSpPr/>
      </xdr:nvSpPr>
      <xdr:spPr>
        <a:xfrm>
          <a:off x="4584700" y="134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a:extLst>
            <a:ext uri="{FF2B5EF4-FFF2-40B4-BE49-F238E27FC236}">
              <a16:creationId xmlns:a16="http://schemas.microsoft.com/office/drawing/2014/main" id="{63238298-376F-432F-A171-E35DE07479F0}"/>
            </a:ext>
          </a:extLst>
        </xdr:cNvPr>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89057</xdr:rowOff>
    </xdr:from>
    <xdr:to>
      <xdr:col>20</xdr:col>
      <xdr:colOff>38100</xdr:colOff>
      <xdr:row>79</xdr:row>
      <xdr:rowOff>19207</xdr:rowOff>
    </xdr:to>
    <xdr:sp macro="" textlink="">
      <xdr:nvSpPr>
        <xdr:cNvPr id="195" name="楕円 194">
          <a:extLst>
            <a:ext uri="{FF2B5EF4-FFF2-40B4-BE49-F238E27FC236}">
              <a16:creationId xmlns:a16="http://schemas.microsoft.com/office/drawing/2014/main" id="{DDC51CC6-C1B4-4C99-8F54-8F27532DC06B}"/>
            </a:ext>
          </a:extLst>
        </xdr:cNvPr>
        <xdr:cNvSpPr/>
      </xdr:nvSpPr>
      <xdr:spPr>
        <a:xfrm>
          <a:off x="3746500" y="134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10334</xdr:rowOff>
    </xdr:from>
    <xdr:ext cx="534377" cy="259045"/>
    <xdr:sp macro="" textlink="">
      <xdr:nvSpPr>
        <xdr:cNvPr id="196" name="テキスト ボックス 195">
          <a:extLst>
            <a:ext uri="{FF2B5EF4-FFF2-40B4-BE49-F238E27FC236}">
              <a16:creationId xmlns:a16="http://schemas.microsoft.com/office/drawing/2014/main" id="{6E5C6630-24B0-465D-97EB-41498FDA4642}"/>
            </a:ext>
          </a:extLst>
        </xdr:cNvPr>
        <xdr:cNvSpPr txBox="1"/>
      </xdr:nvSpPr>
      <xdr:spPr>
        <a:xfrm>
          <a:off x="3530111" y="135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89689</xdr:rowOff>
    </xdr:from>
    <xdr:to>
      <xdr:col>15</xdr:col>
      <xdr:colOff>101600</xdr:colOff>
      <xdr:row>79</xdr:row>
      <xdr:rowOff>19839</xdr:rowOff>
    </xdr:to>
    <xdr:sp macro="" textlink="">
      <xdr:nvSpPr>
        <xdr:cNvPr id="197" name="楕円 196">
          <a:extLst>
            <a:ext uri="{FF2B5EF4-FFF2-40B4-BE49-F238E27FC236}">
              <a16:creationId xmlns:a16="http://schemas.microsoft.com/office/drawing/2014/main" id="{45217E1C-916A-473F-8972-5B0D145816BE}"/>
            </a:ext>
          </a:extLst>
        </xdr:cNvPr>
        <xdr:cNvSpPr/>
      </xdr:nvSpPr>
      <xdr:spPr>
        <a:xfrm>
          <a:off x="2857500" y="134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10966</xdr:rowOff>
    </xdr:from>
    <xdr:ext cx="534377" cy="259045"/>
    <xdr:sp macro="" textlink="">
      <xdr:nvSpPr>
        <xdr:cNvPr id="198" name="テキスト ボックス 197">
          <a:extLst>
            <a:ext uri="{FF2B5EF4-FFF2-40B4-BE49-F238E27FC236}">
              <a16:creationId xmlns:a16="http://schemas.microsoft.com/office/drawing/2014/main" id="{AE72EC98-2713-4D78-A352-DA978BE23424}"/>
            </a:ext>
          </a:extLst>
        </xdr:cNvPr>
        <xdr:cNvSpPr txBox="1"/>
      </xdr:nvSpPr>
      <xdr:spPr>
        <a:xfrm>
          <a:off x="2641111" y="135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98665</xdr:rowOff>
    </xdr:from>
    <xdr:to>
      <xdr:col>10</xdr:col>
      <xdr:colOff>165100</xdr:colOff>
      <xdr:row>79</xdr:row>
      <xdr:rowOff>28815</xdr:rowOff>
    </xdr:to>
    <xdr:sp macro="" textlink="">
      <xdr:nvSpPr>
        <xdr:cNvPr id="199" name="楕円 198">
          <a:extLst>
            <a:ext uri="{FF2B5EF4-FFF2-40B4-BE49-F238E27FC236}">
              <a16:creationId xmlns:a16="http://schemas.microsoft.com/office/drawing/2014/main" id="{4DC62A02-14E1-43F4-AE10-4E557475F210}"/>
            </a:ext>
          </a:extLst>
        </xdr:cNvPr>
        <xdr:cNvSpPr/>
      </xdr:nvSpPr>
      <xdr:spPr>
        <a:xfrm>
          <a:off x="1968500" y="134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19942</xdr:rowOff>
    </xdr:from>
    <xdr:ext cx="534377" cy="259045"/>
    <xdr:sp macro="" textlink="">
      <xdr:nvSpPr>
        <xdr:cNvPr id="200" name="テキスト ボックス 199">
          <a:extLst>
            <a:ext uri="{FF2B5EF4-FFF2-40B4-BE49-F238E27FC236}">
              <a16:creationId xmlns:a16="http://schemas.microsoft.com/office/drawing/2014/main" id="{F5A876D5-7FC1-47BE-A5CB-992FFDD09B34}"/>
            </a:ext>
          </a:extLst>
        </xdr:cNvPr>
        <xdr:cNvSpPr txBox="1"/>
      </xdr:nvSpPr>
      <xdr:spPr>
        <a:xfrm>
          <a:off x="1752111" y="135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65712</xdr:rowOff>
    </xdr:from>
    <xdr:to>
      <xdr:col>6</xdr:col>
      <xdr:colOff>38100</xdr:colOff>
      <xdr:row>78</xdr:row>
      <xdr:rowOff>167312</xdr:rowOff>
    </xdr:to>
    <xdr:sp macro="" textlink="">
      <xdr:nvSpPr>
        <xdr:cNvPr id="201" name="楕円 200">
          <a:extLst>
            <a:ext uri="{FF2B5EF4-FFF2-40B4-BE49-F238E27FC236}">
              <a16:creationId xmlns:a16="http://schemas.microsoft.com/office/drawing/2014/main" id="{6FCCD28B-EDDA-4648-8C75-81D26F3F4908}"/>
            </a:ext>
          </a:extLst>
        </xdr:cNvPr>
        <xdr:cNvSpPr/>
      </xdr:nvSpPr>
      <xdr:spPr>
        <a:xfrm>
          <a:off x="1079500" y="134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12389</xdr:rowOff>
    </xdr:from>
    <xdr:ext cx="534377" cy="259045"/>
    <xdr:sp macro="" textlink="">
      <xdr:nvSpPr>
        <xdr:cNvPr id="202" name="テキスト ボックス 201">
          <a:extLst>
            <a:ext uri="{FF2B5EF4-FFF2-40B4-BE49-F238E27FC236}">
              <a16:creationId xmlns:a16="http://schemas.microsoft.com/office/drawing/2014/main" id="{0BE9B6E1-6858-4ABA-A240-0D47AD978280}"/>
            </a:ext>
          </a:extLst>
        </xdr:cNvPr>
        <xdr:cNvSpPr txBox="1"/>
      </xdr:nvSpPr>
      <xdr:spPr>
        <a:xfrm>
          <a:off x="863111" y="132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37B2A417-3252-475D-85D3-F2E583492E7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995CE29D-3A86-4243-85FC-743CFE292E0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DE18FCE2-94C8-4E7F-8EA4-ABCED3A1E26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FB6BE38-E1E8-4FC4-945C-F03E427A898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86DFBF2A-5163-4476-BC34-F46481E8696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F0FD41D-48E9-4983-9C2A-9F2EA73F7A2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76CCC8D8-B38C-42BD-A21E-968E1FF736F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3C4769D3-C04B-41FB-96DB-58BF9C2D163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B2D4AC64-9580-4C24-BD7A-137EF42E617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1F4CF996-D7D6-4F8C-B04B-E1731A172D9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BA91405C-15EA-461F-AD4B-68B38278C9E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7DAECA1-CA07-4D36-8A41-E305C8D1D736}"/>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B497BD1D-E9BC-47BF-8CBC-B625AECD4716}"/>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1E9F20FA-EBD1-4652-B34E-5A668F3B5F66}"/>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AC2F0ADB-ED02-4B45-BD9F-223A5B128EA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86ACE952-7B37-4FBF-AFB8-6310063DB8E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B59B9A91-4DD6-4C78-AB7B-02AD48D1A803}"/>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58EA4A38-57C9-4D3C-8477-D8863B50B837}"/>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A617377-7005-4A08-9C01-036F66794BE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178A9C45-53B1-4C4D-BA57-55FD7A757A7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CA4D8237-AC5D-4BEE-9D93-562700669755}"/>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1A380666-6579-4308-8315-A2CA190489D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4907C70E-A692-4E76-A5A5-4E24FF58E45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4A14F45-EC7A-4D55-9AC9-57BD0722C41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30284C38-EBC7-4DE7-B1A7-001D9C68121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60CBA56B-C053-4303-8FD5-5B739FF206D4}"/>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1B11DD7E-57C8-4DEA-BEA9-8914DE1DE385}"/>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B0A524A5-D366-499D-904D-D4B059CCD2DF}"/>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9457D271-53FB-455F-BAEC-A1294B967BE8}"/>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FCCEB43B-D82C-4DE7-A2DF-5AD39860BC1B}"/>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74833</xdr:rowOff>
    </xdr:from>
    <xdr:to>
      <xdr:col>24</xdr:col>
      <xdr:colOff>63500</xdr:colOff>
      <xdr:row>95</xdr:row>
      <xdr:rowOff>27490</xdr:rowOff>
    </xdr:to>
    <xdr:cxnSp macro="">
      <xdr:nvCxnSpPr>
        <xdr:cNvPr id="233" name="直線コネクタ 232">
          <a:extLst>
            <a:ext uri="{FF2B5EF4-FFF2-40B4-BE49-F238E27FC236}">
              <a16:creationId xmlns:a16="http://schemas.microsoft.com/office/drawing/2014/main" id="{77EA5D28-A3FA-4AB3-AB97-E77CE6D5ABBC}"/>
            </a:ext>
          </a:extLst>
        </xdr:cNvPr>
        <xdr:cNvCxnSpPr/>
      </xdr:nvCxnSpPr>
      <xdr:spPr>
        <a:xfrm flipV="1">
          <a:off x="3797300" y="16191133"/>
          <a:ext cx="838200" cy="1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8909D0EB-A3F0-4E10-8B4E-18C6C50C56E5}"/>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1B31A86E-2F32-4B33-B9B6-68471E593D78}"/>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27490</xdr:rowOff>
    </xdr:from>
    <xdr:to>
      <xdr:col>19</xdr:col>
      <xdr:colOff>177800</xdr:colOff>
      <xdr:row>95</xdr:row>
      <xdr:rowOff>31268</xdr:rowOff>
    </xdr:to>
    <xdr:cxnSp macro="">
      <xdr:nvCxnSpPr>
        <xdr:cNvPr id="236" name="直線コネクタ 235">
          <a:extLst>
            <a:ext uri="{FF2B5EF4-FFF2-40B4-BE49-F238E27FC236}">
              <a16:creationId xmlns:a16="http://schemas.microsoft.com/office/drawing/2014/main" id="{DFBBE176-14B0-46C9-B7DB-C2A6A6DC441D}"/>
            </a:ext>
          </a:extLst>
        </xdr:cNvPr>
        <xdr:cNvCxnSpPr/>
      </xdr:nvCxnSpPr>
      <xdr:spPr>
        <a:xfrm flipV="1">
          <a:off x="2908300" y="1631524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D4016DAB-7C00-4ADD-AA1D-757B7B1A90F8}"/>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85190891-42A5-4FB7-956E-19ED50ADEB1A}"/>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10965</xdr:rowOff>
    </xdr:from>
    <xdr:to>
      <xdr:col>15</xdr:col>
      <xdr:colOff>50800</xdr:colOff>
      <xdr:row>95</xdr:row>
      <xdr:rowOff>31268</xdr:rowOff>
    </xdr:to>
    <xdr:cxnSp macro="">
      <xdr:nvCxnSpPr>
        <xdr:cNvPr id="239" name="直線コネクタ 238">
          <a:extLst>
            <a:ext uri="{FF2B5EF4-FFF2-40B4-BE49-F238E27FC236}">
              <a16:creationId xmlns:a16="http://schemas.microsoft.com/office/drawing/2014/main" id="{D2ADACF3-9A74-4A18-899F-FCEE18342E64}"/>
            </a:ext>
          </a:extLst>
        </xdr:cNvPr>
        <xdr:cNvCxnSpPr/>
      </xdr:nvCxnSpPr>
      <xdr:spPr>
        <a:xfrm>
          <a:off x="2019300" y="16298715"/>
          <a:ext cx="889000" cy="2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3379FA4A-6F07-49CC-833F-BF53E4F84B5E}"/>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B43010C6-1BEC-4163-A298-0E2A3185BF54}"/>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10965</xdr:rowOff>
    </xdr:from>
    <xdr:to>
      <xdr:col>10</xdr:col>
      <xdr:colOff>114300</xdr:colOff>
      <xdr:row>95</xdr:row>
      <xdr:rowOff>24736</xdr:rowOff>
    </xdr:to>
    <xdr:cxnSp macro="">
      <xdr:nvCxnSpPr>
        <xdr:cNvPr id="242" name="直線コネクタ 241">
          <a:extLst>
            <a:ext uri="{FF2B5EF4-FFF2-40B4-BE49-F238E27FC236}">
              <a16:creationId xmlns:a16="http://schemas.microsoft.com/office/drawing/2014/main" id="{68C79BEC-CE4B-4ADA-9EA7-C09EF6DAC635}"/>
            </a:ext>
          </a:extLst>
        </xdr:cNvPr>
        <xdr:cNvCxnSpPr/>
      </xdr:nvCxnSpPr>
      <xdr:spPr>
        <a:xfrm flipV="1">
          <a:off x="1130300" y="16298715"/>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785ED161-D52F-4D51-B9FE-D423D345F70C}"/>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CE7D341D-E80B-4207-9134-4A0E8BD66F9D}"/>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E39E97CE-1D74-4DD3-ACBB-A8533203025F}"/>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C303A4F3-5E25-41E9-8A55-8ACAF56AFC14}"/>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D9F3430-71C3-4C1F-9EB2-C1D1DA3F79E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781BBC4-6164-43CB-9530-1B210A93589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EB59D9D-E626-459A-9A82-71B2BD858E8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EB4F6D1-A32F-4752-9D6C-260A0DAA888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586AB55-0634-494C-BAF3-61407573A6A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24033</xdr:rowOff>
    </xdr:from>
    <xdr:to>
      <xdr:col>24</xdr:col>
      <xdr:colOff>114300</xdr:colOff>
      <xdr:row>94</xdr:row>
      <xdr:rowOff>125633</xdr:rowOff>
    </xdr:to>
    <xdr:sp macro="" textlink="">
      <xdr:nvSpPr>
        <xdr:cNvPr id="252" name="楕円 251">
          <a:extLst>
            <a:ext uri="{FF2B5EF4-FFF2-40B4-BE49-F238E27FC236}">
              <a16:creationId xmlns:a16="http://schemas.microsoft.com/office/drawing/2014/main" id="{5C8F70EA-5B85-4EC7-9C4A-FEEA7DE1D857}"/>
            </a:ext>
          </a:extLst>
        </xdr:cNvPr>
        <xdr:cNvSpPr/>
      </xdr:nvSpPr>
      <xdr:spPr>
        <a:xfrm>
          <a:off x="4584700" y="161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46910</xdr:rowOff>
    </xdr:from>
    <xdr:ext cx="534377" cy="259045"/>
    <xdr:sp macro="" textlink="">
      <xdr:nvSpPr>
        <xdr:cNvPr id="253" name="扶助費該当値テキスト">
          <a:extLst>
            <a:ext uri="{FF2B5EF4-FFF2-40B4-BE49-F238E27FC236}">
              <a16:creationId xmlns:a16="http://schemas.microsoft.com/office/drawing/2014/main" id="{1B872719-81E7-4AC5-A193-4BCAF1540EEF}"/>
            </a:ext>
          </a:extLst>
        </xdr:cNvPr>
        <xdr:cNvSpPr txBox="1"/>
      </xdr:nvSpPr>
      <xdr:spPr>
        <a:xfrm>
          <a:off x="4686300" y="159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148140</xdr:rowOff>
    </xdr:from>
    <xdr:to>
      <xdr:col>20</xdr:col>
      <xdr:colOff>38100</xdr:colOff>
      <xdr:row>95</xdr:row>
      <xdr:rowOff>78290</xdr:rowOff>
    </xdr:to>
    <xdr:sp macro="" textlink="">
      <xdr:nvSpPr>
        <xdr:cNvPr id="254" name="楕円 253">
          <a:extLst>
            <a:ext uri="{FF2B5EF4-FFF2-40B4-BE49-F238E27FC236}">
              <a16:creationId xmlns:a16="http://schemas.microsoft.com/office/drawing/2014/main" id="{39A93EC6-FF57-423E-B176-C13D55870BD2}"/>
            </a:ext>
          </a:extLst>
        </xdr:cNvPr>
        <xdr:cNvSpPr/>
      </xdr:nvSpPr>
      <xdr:spPr>
        <a:xfrm>
          <a:off x="3746500" y="162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94817</xdr:rowOff>
    </xdr:from>
    <xdr:ext cx="534377" cy="259045"/>
    <xdr:sp macro="" textlink="">
      <xdr:nvSpPr>
        <xdr:cNvPr id="255" name="テキスト ボックス 254">
          <a:extLst>
            <a:ext uri="{FF2B5EF4-FFF2-40B4-BE49-F238E27FC236}">
              <a16:creationId xmlns:a16="http://schemas.microsoft.com/office/drawing/2014/main" id="{6A09726C-3F1D-4B91-89E6-97FF9E05C1E9}"/>
            </a:ext>
          </a:extLst>
        </xdr:cNvPr>
        <xdr:cNvSpPr txBox="1"/>
      </xdr:nvSpPr>
      <xdr:spPr>
        <a:xfrm>
          <a:off x="3530111" y="160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151918</xdr:rowOff>
    </xdr:from>
    <xdr:to>
      <xdr:col>15</xdr:col>
      <xdr:colOff>101600</xdr:colOff>
      <xdr:row>95</xdr:row>
      <xdr:rowOff>82068</xdr:rowOff>
    </xdr:to>
    <xdr:sp macro="" textlink="">
      <xdr:nvSpPr>
        <xdr:cNvPr id="256" name="楕円 255">
          <a:extLst>
            <a:ext uri="{FF2B5EF4-FFF2-40B4-BE49-F238E27FC236}">
              <a16:creationId xmlns:a16="http://schemas.microsoft.com/office/drawing/2014/main" id="{E9483B1D-ABD8-4F24-9DB1-97E41E74B60C}"/>
            </a:ext>
          </a:extLst>
        </xdr:cNvPr>
        <xdr:cNvSpPr/>
      </xdr:nvSpPr>
      <xdr:spPr>
        <a:xfrm>
          <a:off x="2857500" y="16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98595</xdr:rowOff>
    </xdr:from>
    <xdr:ext cx="534377" cy="259045"/>
    <xdr:sp macro="" textlink="">
      <xdr:nvSpPr>
        <xdr:cNvPr id="257" name="テキスト ボックス 256">
          <a:extLst>
            <a:ext uri="{FF2B5EF4-FFF2-40B4-BE49-F238E27FC236}">
              <a16:creationId xmlns:a16="http://schemas.microsoft.com/office/drawing/2014/main" id="{B694C127-A925-436D-A5C7-3A35B7BFD02C}"/>
            </a:ext>
          </a:extLst>
        </xdr:cNvPr>
        <xdr:cNvSpPr txBox="1"/>
      </xdr:nvSpPr>
      <xdr:spPr>
        <a:xfrm>
          <a:off x="2641111" y="16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131615</xdr:rowOff>
    </xdr:from>
    <xdr:to>
      <xdr:col>10</xdr:col>
      <xdr:colOff>165100</xdr:colOff>
      <xdr:row>95</xdr:row>
      <xdr:rowOff>61765</xdr:rowOff>
    </xdr:to>
    <xdr:sp macro="" textlink="">
      <xdr:nvSpPr>
        <xdr:cNvPr id="258" name="楕円 257">
          <a:extLst>
            <a:ext uri="{FF2B5EF4-FFF2-40B4-BE49-F238E27FC236}">
              <a16:creationId xmlns:a16="http://schemas.microsoft.com/office/drawing/2014/main" id="{92C4C238-730E-4B66-A3E5-8CE83D9B9793}"/>
            </a:ext>
          </a:extLst>
        </xdr:cNvPr>
        <xdr:cNvSpPr/>
      </xdr:nvSpPr>
      <xdr:spPr>
        <a:xfrm>
          <a:off x="1968500" y="16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78292</xdr:rowOff>
    </xdr:from>
    <xdr:ext cx="534377" cy="259045"/>
    <xdr:sp macro="" textlink="">
      <xdr:nvSpPr>
        <xdr:cNvPr id="259" name="テキスト ボックス 258">
          <a:extLst>
            <a:ext uri="{FF2B5EF4-FFF2-40B4-BE49-F238E27FC236}">
              <a16:creationId xmlns:a16="http://schemas.microsoft.com/office/drawing/2014/main" id="{48837532-5EA1-422D-83CC-E3BED966FEC9}"/>
            </a:ext>
          </a:extLst>
        </xdr:cNvPr>
        <xdr:cNvSpPr txBox="1"/>
      </xdr:nvSpPr>
      <xdr:spPr>
        <a:xfrm>
          <a:off x="1752111" y="160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145386</xdr:rowOff>
    </xdr:from>
    <xdr:to>
      <xdr:col>6</xdr:col>
      <xdr:colOff>38100</xdr:colOff>
      <xdr:row>95</xdr:row>
      <xdr:rowOff>75536</xdr:rowOff>
    </xdr:to>
    <xdr:sp macro="" textlink="">
      <xdr:nvSpPr>
        <xdr:cNvPr id="260" name="楕円 259">
          <a:extLst>
            <a:ext uri="{FF2B5EF4-FFF2-40B4-BE49-F238E27FC236}">
              <a16:creationId xmlns:a16="http://schemas.microsoft.com/office/drawing/2014/main" id="{76BE6D0C-8E2F-4AE1-830E-22B3C1FA2955}"/>
            </a:ext>
          </a:extLst>
        </xdr:cNvPr>
        <xdr:cNvSpPr/>
      </xdr:nvSpPr>
      <xdr:spPr>
        <a:xfrm>
          <a:off x="1079500" y="162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92063</xdr:rowOff>
    </xdr:from>
    <xdr:ext cx="534377" cy="259045"/>
    <xdr:sp macro="" textlink="">
      <xdr:nvSpPr>
        <xdr:cNvPr id="261" name="テキスト ボックス 260">
          <a:extLst>
            <a:ext uri="{FF2B5EF4-FFF2-40B4-BE49-F238E27FC236}">
              <a16:creationId xmlns:a16="http://schemas.microsoft.com/office/drawing/2014/main" id="{5B8CEF44-D717-46FA-80AC-E460DB0E82A1}"/>
            </a:ext>
          </a:extLst>
        </xdr:cNvPr>
        <xdr:cNvSpPr txBox="1"/>
      </xdr:nvSpPr>
      <xdr:spPr>
        <a:xfrm>
          <a:off x="863111" y="160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E6D6B6E9-2FF7-4A68-834B-B2EE86E181A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527C7ABD-82E2-4E51-AEA2-9A73F9DED5F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7F8662A-4B34-4607-8C00-7D26F7161FF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18CA9AFB-2D1E-4FC6-95CF-B479375CC80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81CDF682-1EED-418F-915E-2D760FCC8C3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9DC73A72-C4EF-44F4-9622-3B1C8538C0C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D7CBA2F1-D615-4A68-92E0-A386F8359FC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8755F233-7151-4E07-9B1A-B240543D0B2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29BC4922-3EA7-41E2-BC93-3773AA8A7D0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1416116E-D91A-4A80-969D-9F619D403EB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5864035-9BC5-496D-AEF2-F0342A9455FB}"/>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7D76F710-F1F4-4E12-B261-536848895C8B}"/>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643E9B5C-B407-42FA-9341-CC3C6CC268CD}"/>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82FE25DE-78DA-402D-84EE-33BC06F23CF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4849AFEF-6DFD-47ED-B619-831EACA4CE08}"/>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5216D840-3B0D-4BA6-9C5F-2169B8608A2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6EE3EDDB-B100-45FF-9F5D-F5F10197839C}"/>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235C2C9F-65FC-45FF-98B7-55CA2DD3CC2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AD0AAB2A-8762-40FF-957D-49F015666052}"/>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FA4ACFC6-701D-4C75-BB9B-5FCB6E2E58F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D0BB354E-F181-45A4-B861-CACC02B816D2}"/>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458C53B2-B44A-48CA-A606-462D387E98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9686F704-19C0-40A6-B94C-4D1BF97F4FC8}"/>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782579F7-F4CD-4150-947F-44256DF8ED45}"/>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478360B4-3BCE-4A5F-AEAB-C9AD7DF97F9B}"/>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71D4CBAD-508A-405D-B799-2FEB20C60039}"/>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C438D128-0F61-419E-8F12-11E4D19832D8}"/>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115674</xdr:rowOff>
    </xdr:from>
    <xdr:to>
      <xdr:col>55</xdr:col>
      <xdr:colOff>0</xdr:colOff>
      <xdr:row>38</xdr:row>
      <xdr:rowOff>92144</xdr:rowOff>
    </xdr:to>
    <xdr:cxnSp macro="">
      <xdr:nvCxnSpPr>
        <xdr:cNvPr id="289" name="直線コネクタ 288">
          <a:extLst>
            <a:ext uri="{FF2B5EF4-FFF2-40B4-BE49-F238E27FC236}">
              <a16:creationId xmlns:a16="http://schemas.microsoft.com/office/drawing/2014/main" id="{94CD4028-E4D6-4719-AD38-F0D2BD12A7FD}"/>
            </a:ext>
          </a:extLst>
        </xdr:cNvPr>
        <xdr:cNvCxnSpPr/>
      </xdr:nvCxnSpPr>
      <xdr:spPr>
        <a:xfrm flipV="1">
          <a:off x="9639300" y="6287874"/>
          <a:ext cx="838200" cy="3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38F60E34-1BCB-41D7-91E3-1529DBD0D3E9}"/>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7B6DCE4F-73EA-4948-9FD5-63D259897037}"/>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92144</xdr:rowOff>
    </xdr:from>
    <xdr:to>
      <xdr:col>50</xdr:col>
      <xdr:colOff>114300</xdr:colOff>
      <xdr:row>38</xdr:row>
      <xdr:rowOff>102502</xdr:rowOff>
    </xdr:to>
    <xdr:cxnSp macro="">
      <xdr:nvCxnSpPr>
        <xdr:cNvPr id="292" name="直線コネクタ 291">
          <a:extLst>
            <a:ext uri="{FF2B5EF4-FFF2-40B4-BE49-F238E27FC236}">
              <a16:creationId xmlns:a16="http://schemas.microsoft.com/office/drawing/2014/main" id="{F69BFEB2-BCC0-4DC4-B083-AFF061047607}"/>
            </a:ext>
          </a:extLst>
        </xdr:cNvPr>
        <xdr:cNvCxnSpPr/>
      </xdr:nvCxnSpPr>
      <xdr:spPr>
        <a:xfrm flipV="1">
          <a:off x="8750300" y="6607244"/>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DC67720C-C548-4E9D-8144-1AFE5BFD8DF3}"/>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E3AD41E1-B1BB-4400-9C6F-C3CE3F55932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102502</xdr:rowOff>
    </xdr:from>
    <xdr:to>
      <xdr:col>45</xdr:col>
      <xdr:colOff>177800</xdr:colOff>
      <xdr:row>38</xdr:row>
      <xdr:rowOff>117970</xdr:rowOff>
    </xdr:to>
    <xdr:cxnSp macro="">
      <xdr:nvCxnSpPr>
        <xdr:cNvPr id="295" name="直線コネクタ 294">
          <a:extLst>
            <a:ext uri="{FF2B5EF4-FFF2-40B4-BE49-F238E27FC236}">
              <a16:creationId xmlns:a16="http://schemas.microsoft.com/office/drawing/2014/main" id="{4AABB4F5-BA28-43CC-AB8C-6303D8542C5B}"/>
            </a:ext>
          </a:extLst>
        </xdr:cNvPr>
        <xdr:cNvCxnSpPr/>
      </xdr:nvCxnSpPr>
      <xdr:spPr>
        <a:xfrm flipV="1">
          <a:off x="7861300" y="6617602"/>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9656D8DA-3008-443B-A7AA-681830F2D4F2}"/>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75C71FEE-5876-4214-B595-76501A97001C}"/>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117970</xdr:rowOff>
    </xdr:from>
    <xdr:to>
      <xdr:col>41</xdr:col>
      <xdr:colOff>50800</xdr:colOff>
      <xdr:row>38</xdr:row>
      <xdr:rowOff>138857</xdr:rowOff>
    </xdr:to>
    <xdr:cxnSp macro="">
      <xdr:nvCxnSpPr>
        <xdr:cNvPr id="298" name="直線コネクタ 297">
          <a:extLst>
            <a:ext uri="{FF2B5EF4-FFF2-40B4-BE49-F238E27FC236}">
              <a16:creationId xmlns:a16="http://schemas.microsoft.com/office/drawing/2014/main" id="{A99F85CF-2A01-499C-B884-281C8740261A}"/>
            </a:ext>
          </a:extLst>
        </xdr:cNvPr>
        <xdr:cNvCxnSpPr/>
      </xdr:nvCxnSpPr>
      <xdr:spPr>
        <a:xfrm flipV="1">
          <a:off x="6972300" y="6633070"/>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59300440-93C7-4941-B51A-C01D5F196497}"/>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593AAD8D-B967-405F-8E75-F32FD4597DD6}"/>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11B7011D-71C7-4D90-830C-DE1489B4D109}"/>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44430B0B-921C-4FEC-A758-3DF72BBB8EBD}"/>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1E4AFD9-2C16-48DA-9DA8-9E2C46E5DEA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2465998-7ADE-462F-B0BA-6CDFD05CB09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6687BB8-E9EA-4251-94DA-E127E0F4FF4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5FBF707-CE87-4640-8D52-8244FBC3F5D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AF62843-CD11-4516-A232-0FE8605FAFC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64874</xdr:rowOff>
    </xdr:from>
    <xdr:to>
      <xdr:col>55</xdr:col>
      <xdr:colOff>50800</xdr:colOff>
      <xdr:row>36</xdr:row>
      <xdr:rowOff>166474</xdr:rowOff>
    </xdr:to>
    <xdr:sp macro="" textlink="">
      <xdr:nvSpPr>
        <xdr:cNvPr id="308" name="楕円 307">
          <a:extLst>
            <a:ext uri="{FF2B5EF4-FFF2-40B4-BE49-F238E27FC236}">
              <a16:creationId xmlns:a16="http://schemas.microsoft.com/office/drawing/2014/main" id="{71B49F54-9C7C-48EA-A452-4A14AB26783C}"/>
            </a:ext>
          </a:extLst>
        </xdr:cNvPr>
        <xdr:cNvSpPr/>
      </xdr:nvSpPr>
      <xdr:spPr>
        <a:xfrm>
          <a:off x="10426700" y="62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87751</xdr:rowOff>
    </xdr:from>
    <xdr:ext cx="599010" cy="259045"/>
    <xdr:sp macro="" textlink="">
      <xdr:nvSpPr>
        <xdr:cNvPr id="309" name="補助費等該当値テキスト">
          <a:extLst>
            <a:ext uri="{FF2B5EF4-FFF2-40B4-BE49-F238E27FC236}">
              <a16:creationId xmlns:a16="http://schemas.microsoft.com/office/drawing/2014/main" id="{C4E12FEB-E9C1-4582-B9AB-2784A75A86C6}"/>
            </a:ext>
          </a:extLst>
        </xdr:cNvPr>
        <xdr:cNvSpPr txBox="1"/>
      </xdr:nvSpPr>
      <xdr:spPr>
        <a:xfrm>
          <a:off x="10528300" y="608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41344</xdr:rowOff>
    </xdr:from>
    <xdr:to>
      <xdr:col>50</xdr:col>
      <xdr:colOff>165100</xdr:colOff>
      <xdr:row>38</xdr:row>
      <xdr:rowOff>142944</xdr:rowOff>
    </xdr:to>
    <xdr:sp macro="" textlink="">
      <xdr:nvSpPr>
        <xdr:cNvPr id="310" name="楕円 309">
          <a:extLst>
            <a:ext uri="{FF2B5EF4-FFF2-40B4-BE49-F238E27FC236}">
              <a16:creationId xmlns:a16="http://schemas.microsoft.com/office/drawing/2014/main" id="{1420E44B-C3C4-4F97-B173-34ADA45C8829}"/>
            </a:ext>
          </a:extLst>
        </xdr:cNvPr>
        <xdr:cNvSpPr/>
      </xdr:nvSpPr>
      <xdr:spPr>
        <a:xfrm>
          <a:off x="9588500" y="65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159471</xdr:rowOff>
    </xdr:from>
    <xdr:ext cx="599010" cy="259045"/>
    <xdr:sp macro="" textlink="">
      <xdr:nvSpPr>
        <xdr:cNvPr id="311" name="テキスト ボックス 310">
          <a:extLst>
            <a:ext uri="{FF2B5EF4-FFF2-40B4-BE49-F238E27FC236}">
              <a16:creationId xmlns:a16="http://schemas.microsoft.com/office/drawing/2014/main" id="{601CF7C2-2263-4773-A9A0-F2F80F4ACCA4}"/>
            </a:ext>
          </a:extLst>
        </xdr:cNvPr>
        <xdr:cNvSpPr txBox="1"/>
      </xdr:nvSpPr>
      <xdr:spPr>
        <a:xfrm>
          <a:off x="9339795" y="633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51702</xdr:rowOff>
    </xdr:from>
    <xdr:to>
      <xdr:col>46</xdr:col>
      <xdr:colOff>38100</xdr:colOff>
      <xdr:row>38</xdr:row>
      <xdr:rowOff>153302</xdr:rowOff>
    </xdr:to>
    <xdr:sp macro="" textlink="">
      <xdr:nvSpPr>
        <xdr:cNvPr id="312" name="楕円 311">
          <a:extLst>
            <a:ext uri="{FF2B5EF4-FFF2-40B4-BE49-F238E27FC236}">
              <a16:creationId xmlns:a16="http://schemas.microsoft.com/office/drawing/2014/main" id="{FEEB6B47-8ABF-4C00-ABEC-22F1CDE4C78E}"/>
            </a:ext>
          </a:extLst>
        </xdr:cNvPr>
        <xdr:cNvSpPr/>
      </xdr:nvSpPr>
      <xdr:spPr>
        <a:xfrm>
          <a:off x="8699500" y="65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169829</xdr:rowOff>
    </xdr:from>
    <xdr:ext cx="599010" cy="259045"/>
    <xdr:sp macro="" textlink="">
      <xdr:nvSpPr>
        <xdr:cNvPr id="313" name="テキスト ボックス 312">
          <a:extLst>
            <a:ext uri="{FF2B5EF4-FFF2-40B4-BE49-F238E27FC236}">
              <a16:creationId xmlns:a16="http://schemas.microsoft.com/office/drawing/2014/main" id="{AA206880-F2AF-49BD-A048-117EDCCDC2A5}"/>
            </a:ext>
          </a:extLst>
        </xdr:cNvPr>
        <xdr:cNvSpPr txBox="1"/>
      </xdr:nvSpPr>
      <xdr:spPr>
        <a:xfrm>
          <a:off x="8450795" y="634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67170</xdr:rowOff>
    </xdr:from>
    <xdr:to>
      <xdr:col>41</xdr:col>
      <xdr:colOff>101600</xdr:colOff>
      <xdr:row>38</xdr:row>
      <xdr:rowOff>168770</xdr:rowOff>
    </xdr:to>
    <xdr:sp macro="" textlink="">
      <xdr:nvSpPr>
        <xdr:cNvPr id="314" name="楕円 313">
          <a:extLst>
            <a:ext uri="{FF2B5EF4-FFF2-40B4-BE49-F238E27FC236}">
              <a16:creationId xmlns:a16="http://schemas.microsoft.com/office/drawing/2014/main" id="{FEA573E0-2661-4376-885A-459E97F218D8}"/>
            </a:ext>
          </a:extLst>
        </xdr:cNvPr>
        <xdr:cNvSpPr/>
      </xdr:nvSpPr>
      <xdr:spPr>
        <a:xfrm>
          <a:off x="7810500" y="65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13846</xdr:rowOff>
    </xdr:from>
    <xdr:ext cx="599010" cy="259045"/>
    <xdr:sp macro="" textlink="">
      <xdr:nvSpPr>
        <xdr:cNvPr id="315" name="テキスト ボックス 314">
          <a:extLst>
            <a:ext uri="{FF2B5EF4-FFF2-40B4-BE49-F238E27FC236}">
              <a16:creationId xmlns:a16="http://schemas.microsoft.com/office/drawing/2014/main" id="{67BAA30C-B7B7-4B84-ABFF-51324FC39485}"/>
            </a:ext>
          </a:extLst>
        </xdr:cNvPr>
        <xdr:cNvSpPr txBox="1"/>
      </xdr:nvSpPr>
      <xdr:spPr>
        <a:xfrm>
          <a:off x="7561795" y="635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88057</xdr:rowOff>
    </xdr:from>
    <xdr:to>
      <xdr:col>36</xdr:col>
      <xdr:colOff>165100</xdr:colOff>
      <xdr:row>39</xdr:row>
      <xdr:rowOff>18207</xdr:rowOff>
    </xdr:to>
    <xdr:sp macro="" textlink="">
      <xdr:nvSpPr>
        <xdr:cNvPr id="316" name="楕円 315">
          <a:extLst>
            <a:ext uri="{FF2B5EF4-FFF2-40B4-BE49-F238E27FC236}">
              <a16:creationId xmlns:a16="http://schemas.microsoft.com/office/drawing/2014/main" id="{9198A108-E7CF-40AD-A64D-5F59555D759D}"/>
            </a:ext>
          </a:extLst>
        </xdr:cNvPr>
        <xdr:cNvSpPr/>
      </xdr:nvSpPr>
      <xdr:spPr>
        <a:xfrm>
          <a:off x="6921500" y="66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34734</xdr:rowOff>
    </xdr:from>
    <xdr:ext cx="599010" cy="259045"/>
    <xdr:sp macro="" textlink="">
      <xdr:nvSpPr>
        <xdr:cNvPr id="317" name="テキスト ボックス 316">
          <a:extLst>
            <a:ext uri="{FF2B5EF4-FFF2-40B4-BE49-F238E27FC236}">
              <a16:creationId xmlns:a16="http://schemas.microsoft.com/office/drawing/2014/main" id="{614A91B3-B581-4790-9517-F1D8B704C608}"/>
            </a:ext>
          </a:extLst>
        </xdr:cNvPr>
        <xdr:cNvSpPr txBox="1"/>
      </xdr:nvSpPr>
      <xdr:spPr>
        <a:xfrm>
          <a:off x="6672795" y="637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DC14DF5C-3F98-4AF6-B17F-762F3F173DB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2A436389-74AA-43A1-8438-38419322FDB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5F365634-3D9A-4B7B-B420-A1BD5304B5D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D69F876E-2072-48B1-8B88-2FCC65DE129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C3827AB3-E966-42C3-B379-0FE67CD0AF4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7D44C49-8640-4597-B8E9-9E8C4B0708B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86DC7EA0-728E-4E95-8562-59F531EC3E3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A972970-1303-40B0-B7B3-220F9DCFA1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72737DCC-1DA5-4901-BFA5-9B85B841B60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5AC662DD-702B-4B8E-892B-82396EF8AF6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C21B2DD4-4EDC-400D-8043-E2009D0C302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4FB9B9D1-060C-4900-9813-3447C7E418D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461A23DD-4192-4909-AC11-B9FF4B84D9E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5ABC0510-C8BE-4679-BCBC-1E0AF9C1FA5F}"/>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8583C849-B577-471F-8233-EF6C7863E00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4C9D07D7-A31D-404B-8987-E2DE6B0D4F1D}"/>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B298886B-2DE2-433C-9DBD-AD15F056A20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84D2E98F-6094-4119-9A16-38EA326A9D9C}"/>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E68EE640-1B3F-4FCA-9497-E2A31A604C0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818963A0-C4E2-48E8-854E-FAD14F2514CB}"/>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53C76298-7925-4C45-9ECA-4CE104CC0FA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615FEBA3-4CE9-473D-816C-11829C6EC5A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D4207C9C-6DE5-44F3-A7E9-E9D872211A1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F497239-FE0D-443F-BA40-92E0D9964755}"/>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FD27012C-D0A7-4AEB-8003-F64DD0495A39}"/>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A23C3580-28DC-4365-99E3-306E9FF73479}"/>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DE654C7A-C6A8-4785-8758-55355C652624}"/>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6BD449E-BE40-44E6-A13A-31C5B5DE2EB5}"/>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107897</xdr:rowOff>
    </xdr:from>
    <xdr:to>
      <xdr:col>55</xdr:col>
      <xdr:colOff>0</xdr:colOff>
      <xdr:row>57</xdr:row>
      <xdr:rowOff>141153</xdr:rowOff>
    </xdr:to>
    <xdr:cxnSp macro="">
      <xdr:nvCxnSpPr>
        <xdr:cNvPr id="346" name="直線コネクタ 345">
          <a:extLst>
            <a:ext uri="{FF2B5EF4-FFF2-40B4-BE49-F238E27FC236}">
              <a16:creationId xmlns:a16="http://schemas.microsoft.com/office/drawing/2014/main" id="{35C56C8A-7314-4B8A-8B2D-89A7E3A7004B}"/>
            </a:ext>
          </a:extLst>
        </xdr:cNvPr>
        <xdr:cNvCxnSpPr/>
      </xdr:nvCxnSpPr>
      <xdr:spPr>
        <a:xfrm>
          <a:off x="9639300" y="9880547"/>
          <a:ext cx="838200" cy="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A0007A0C-BFEB-4F01-9E58-61BB1B420A2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60D9B1BE-936B-4296-8772-69B5B1BC39DD}"/>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107897</xdr:rowOff>
    </xdr:from>
    <xdr:to>
      <xdr:col>50</xdr:col>
      <xdr:colOff>114300</xdr:colOff>
      <xdr:row>57</xdr:row>
      <xdr:rowOff>159201</xdr:rowOff>
    </xdr:to>
    <xdr:cxnSp macro="">
      <xdr:nvCxnSpPr>
        <xdr:cNvPr id="349" name="直線コネクタ 348">
          <a:extLst>
            <a:ext uri="{FF2B5EF4-FFF2-40B4-BE49-F238E27FC236}">
              <a16:creationId xmlns:a16="http://schemas.microsoft.com/office/drawing/2014/main" id="{6A725A7E-C015-4DFA-98F6-B7E2CF0C129F}"/>
            </a:ext>
          </a:extLst>
        </xdr:cNvPr>
        <xdr:cNvCxnSpPr/>
      </xdr:nvCxnSpPr>
      <xdr:spPr>
        <a:xfrm flipV="1">
          <a:off x="8750300" y="9880547"/>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59DE240C-56CE-46D1-8B39-199017981653}"/>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8589B283-8680-414C-9E55-F342ECC2174E}"/>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159201</xdr:rowOff>
    </xdr:from>
    <xdr:to>
      <xdr:col>45</xdr:col>
      <xdr:colOff>177800</xdr:colOff>
      <xdr:row>58</xdr:row>
      <xdr:rowOff>36339</xdr:rowOff>
    </xdr:to>
    <xdr:cxnSp macro="">
      <xdr:nvCxnSpPr>
        <xdr:cNvPr id="352" name="直線コネクタ 351">
          <a:extLst>
            <a:ext uri="{FF2B5EF4-FFF2-40B4-BE49-F238E27FC236}">
              <a16:creationId xmlns:a16="http://schemas.microsoft.com/office/drawing/2014/main" id="{8D83FE40-012C-4859-961D-B639E1F3E1F6}"/>
            </a:ext>
          </a:extLst>
        </xdr:cNvPr>
        <xdr:cNvCxnSpPr/>
      </xdr:nvCxnSpPr>
      <xdr:spPr>
        <a:xfrm flipV="1">
          <a:off x="7861300" y="9931851"/>
          <a:ext cx="889000" cy="4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3685BB54-7CBF-4966-BE22-2E69B2C8F5AB}"/>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DD11A80-6E1F-4CAB-A617-BED1C06C699F}"/>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140112</xdr:rowOff>
    </xdr:from>
    <xdr:to>
      <xdr:col>41</xdr:col>
      <xdr:colOff>50800</xdr:colOff>
      <xdr:row>58</xdr:row>
      <xdr:rowOff>36339</xdr:rowOff>
    </xdr:to>
    <xdr:cxnSp macro="">
      <xdr:nvCxnSpPr>
        <xdr:cNvPr id="355" name="直線コネクタ 354">
          <a:extLst>
            <a:ext uri="{FF2B5EF4-FFF2-40B4-BE49-F238E27FC236}">
              <a16:creationId xmlns:a16="http://schemas.microsoft.com/office/drawing/2014/main" id="{4A20F38F-EE96-49CE-A4E6-826B6B20F0E5}"/>
            </a:ext>
          </a:extLst>
        </xdr:cNvPr>
        <xdr:cNvCxnSpPr/>
      </xdr:nvCxnSpPr>
      <xdr:spPr>
        <a:xfrm>
          <a:off x="6972300" y="9912762"/>
          <a:ext cx="889000" cy="6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D9B09DC3-2772-4C0F-99DA-BF5B4652B436}"/>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1D1A49B2-5022-42AA-A285-9583FB45BEAF}"/>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D87C96B5-663A-421C-BBFC-A4F2F429D374}"/>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8E4460EF-C8ED-4C61-AA39-446E0BF4A44D}"/>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4609F89-F765-4307-BD4F-63482B91523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E149BDB-5A72-40CC-9A62-BD0E9E63F3D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1C10200-5D88-4DE8-8D2E-9F956FD9E8F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B15F4B0-EFDD-4D22-B109-DCE9BCA51C7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1314A6C-20A8-414D-96B1-CB2897D8712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90353</xdr:rowOff>
    </xdr:from>
    <xdr:to>
      <xdr:col>55</xdr:col>
      <xdr:colOff>50800</xdr:colOff>
      <xdr:row>58</xdr:row>
      <xdr:rowOff>20503</xdr:rowOff>
    </xdr:to>
    <xdr:sp macro="" textlink="">
      <xdr:nvSpPr>
        <xdr:cNvPr id="365" name="楕円 364">
          <a:extLst>
            <a:ext uri="{FF2B5EF4-FFF2-40B4-BE49-F238E27FC236}">
              <a16:creationId xmlns:a16="http://schemas.microsoft.com/office/drawing/2014/main" id="{17D4B7C3-26C6-44A4-9417-2DE64D953170}"/>
            </a:ext>
          </a:extLst>
        </xdr:cNvPr>
        <xdr:cNvSpPr/>
      </xdr:nvSpPr>
      <xdr:spPr>
        <a:xfrm>
          <a:off x="10426700" y="98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113230</xdr:rowOff>
    </xdr:from>
    <xdr:ext cx="599010" cy="259045"/>
    <xdr:sp macro="" textlink="">
      <xdr:nvSpPr>
        <xdr:cNvPr id="366" name="普通建設事業費該当値テキスト">
          <a:extLst>
            <a:ext uri="{FF2B5EF4-FFF2-40B4-BE49-F238E27FC236}">
              <a16:creationId xmlns:a16="http://schemas.microsoft.com/office/drawing/2014/main" id="{69A2B354-14FE-4C43-BE54-E5AB7B8CB289}"/>
            </a:ext>
          </a:extLst>
        </xdr:cNvPr>
        <xdr:cNvSpPr txBox="1"/>
      </xdr:nvSpPr>
      <xdr:spPr>
        <a:xfrm>
          <a:off x="10528300" y="97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57097</xdr:rowOff>
    </xdr:from>
    <xdr:to>
      <xdr:col>50</xdr:col>
      <xdr:colOff>165100</xdr:colOff>
      <xdr:row>57</xdr:row>
      <xdr:rowOff>158697</xdr:rowOff>
    </xdr:to>
    <xdr:sp macro="" textlink="">
      <xdr:nvSpPr>
        <xdr:cNvPr id="367" name="楕円 366">
          <a:extLst>
            <a:ext uri="{FF2B5EF4-FFF2-40B4-BE49-F238E27FC236}">
              <a16:creationId xmlns:a16="http://schemas.microsoft.com/office/drawing/2014/main" id="{F6946762-EF5E-481F-8C15-C28BF7E40845}"/>
            </a:ext>
          </a:extLst>
        </xdr:cNvPr>
        <xdr:cNvSpPr/>
      </xdr:nvSpPr>
      <xdr:spPr>
        <a:xfrm>
          <a:off x="9588500" y="98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3774</xdr:rowOff>
    </xdr:from>
    <xdr:ext cx="599010" cy="259045"/>
    <xdr:sp macro="" textlink="">
      <xdr:nvSpPr>
        <xdr:cNvPr id="368" name="テキスト ボックス 367">
          <a:extLst>
            <a:ext uri="{FF2B5EF4-FFF2-40B4-BE49-F238E27FC236}">
              <a16:creationId xmlns:a16="http://schemas.microsoft.com/office/drawing/2014/main" id="{5D25E7E1-088B-4BD6-A5B5-CF45BE7541AE}"/>
            </a:ext>
          </a:extLst>
        </xdr:cNvPr>
        <xdr:cNvSpPr txBox="1"/>
      </xdr:nvSpPr>
      <xdr:spPr>
        <a:xfrm>
          <a:off x="9339795" y="96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108401</xdr:rowOff>
    </xdr:from>
    <xdr:to>
      <xdr:col>46</xdr:col>
      <xdr:colOff>38100</xdr:colOff>
      <xdr:row>58</xdr:row>
      <xdr:rowOff>38551</xdr:rowOff>
    </xdr:to>
    <xdr:sp macro="" textlink="">
      <xdr:nvSpPr>
        <xdr:cNvPr id="369" name="楕円 368">
          <a:extLst>
            <a:ext uri="{FF2B5EF4-FFF2-40B4-BE49-F238E27FC236}">
              <a16:creationId xmlns:a16="http://schemas.microsoft.com/office/drawing/2014/main" id="{8A3505C9-E744-46C0-A903-E7678412E99D}"/>
            </a:ext>
          </a:extLst>
        </xdr:cNvPr>
        <xdr:cNvSpPr/>
      </xdr:nvSpPr>
      <xdr:spPr>
        <a:xfrm>
          <a:off x="8699500" y="98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55078</xdr:rowOff>
    </xdr:from>
    <xdr:ext cx="599010" cy="259045"/>
    <xdr:sp macro="" textlink="">
      <xdr:nvSpPr>
        <xdr:cNvPr id="370" name="テキスト ボックス 369">
          <a:extLst>
            <a:ext uri="{FF2B5EF4-FFF2-40B4-BE49-F238E27FC236}">
              <a16:creationId xmlns:a16="http://schemas.microsoft.com/office/drawing/2014/main" id="{CDC07F20-189E-4F87-A692-DC6DFEE63FF3}"/>
            </a:ext>
          </a:extLst>
        </xdr:cNvPr>
        <xdr:cNvSpPr txBox="1"/>
      </xdr:nvSpPr>
      <xdr:spPr>
        <a:xfrm>
          <a:off x="8450795" y="965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156989</xdr:rowOff>
    </xdr:from>
    <xdr:to>
      <xdr:col>41</xdr:col>
      <xdr:colOff>101600</xdr:colOff>
      <xdr:row>58</xdr:row>
      <xdr:rowOff>87139</xdr:rowOff>
    </xdr:to>
    <xdr:sp macro="" textlink="">
      <xdr:nvSpPr>
        <xdr:cNvPr id="371" name="楕円 370">
          <a:extLst>
            <a:ext uri="{FF2B5EF4-FFF2-40B4-BE49-F238E27FC236}">
              <a16:creationId xmlns:a16="http://schemas.microsoft.com/office/drawing/2014/main" id="{C3A699D6-908B-422E-B26F-000385CD971F}"/>
            </a:ext>
          </a:extLst>
        </xdr:cNvPr>
        <xdr:cNvSpPr/>
      </xdr:nvSpPr>
      <xdr:spPr>
        <a:xfrm>
          <a:off x="7810500" y="9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103666</xdr:rowOff>
    </xdr:from>
    <xdr:ext cx="599010" cy="259045"/>
    <xdr:sp macro="" textlink="">
      <xdr:nvSpPr>
        <xdr:cNvPr id="372" name="テキスト ボックス 371">
          <a:extLst>
            <a:ext uri="{FF2B5EF4-FFF2-40B4-BE49-F238E27FC236}">
              <a16:creationId xmlns:a16="http://schemas.microsoft.com/office/drawing/2014/main" id="{64E49F6C-2571-4BF8-92A2-93886AB153A5}"/>
            </a:ext>
          </a:extLst>
        </xdr:cNvPr>
        <xdr:cNvSpPr txBox="1"/>
      </xdr:nvSpPr>
      <xdr:spPr>
        <a:xfrm>
          <a:off x="7561795" y="970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89312</xdr:rowOff>
    </xdr:from>
    <xdr:to>
      <xdr:col>36</xdr:col>
      <xdr:colOff>165100</xdr:colOff>
      <xdr:row>58</xdr:row>
      <xdr:rowOff>19462</xdr:rowOff>
    </xdr:to>
    <xdr:sp macro="" textlink="">
      <xdr:nvSpPr>
        <xdr:cNvPr id="373" name="楕円 372">
          <a:extLst>
            <a:ext uri="{FF2B5EF4-FFF2-40B4-BE49-F238E27FC236}">
              <a16:creationId xmlns:a16="http://schemas.microsoft.com/office/drawing/2014/main" id="{D99AE80E-AFB8-4ED2-87A4-CAE903060E47}"/>
            </a:ext>
          </a:extLst>
        </xdr:cNvPr>
        <xdr:cNvSpPr/>
      </xdr:nvSpPr>
      <xdr:spPr>
        <a:xfrm>
          <a:off x="6921500" y="98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35989</xdr:rowOff>
    </xdr:from>
    <xdr:ext cx="599010" cy="259045"/>
    <xdr:sp macro="" textlink="">
      <xdr:nvSpPr>
        <xdr:cNvPr id="374" name="テキスト ボックス 373">
          <a:extLst>
            <a:ext uri="{FF2B5EF4-FFF2-40B4-BE49-F238E27FC236}">
              <a16:creationId xmlns:a16="http://schemas.microsoft.com/office/drawing/2014/main" id="{1B057B69-742A-4BC9-B0D3-EEE4AC1EA892}"/>
            </a:ext>
          </a:extLst>
        </xdr:cNvPr>
        <xdr:cNvSpPr txBox="1"/>
      </xdr:nvSpPr>
      <xdr:spPr>
        <a:xfrm>
          <a:off x="6672795" y="96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2043DF73-8458-48DA-93E4-1462329ECDC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153B685D-052F-4806-ABD0-7F4E7173D3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9153A3D-F573-4929-8255-5CACB8B5488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BB2CE4EE-356F-4416-BA8B-AAF166DB7E4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3825AA61-3508-46DF-B89A-8EFB3F92315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F6A12E3C-3374-4D0F-9655-4DBD5F2F61F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F2C34E5E-6D8A-4F72-92EA-1A561CC1911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2454FD24-E157-4A8C-A388-A4D94F2097A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8AB49DD2-7CDA-4826-9D56-93C764D8D95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350750EC-47E5-4DD0-809D-8AC4ED4F54A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1B71DD2-E99F-4883-ACB7-82AE1328431C}"/>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AF0063F9-1AF4-4B9C-95BC-70C27DC54DF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2B3CDB51-ABE4-431E-8DB4-B23FD2B9B61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73467FD0-4A7D-4519-A272-93EAFE78A291}"/>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D682917-D11B-4B2F-938E-5B814C35FB7C}"/>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176902B7-D0AA-44FE-9E2B-5A257B71B43E}"/>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7C81DE5D-CFEC-46B7-A71C-3141ABC2CD5E}"/>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D6F13492-6DDB-4FA8-A08E-19039EF528BE}"/>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B5F6AC67-3F4F-4E9C-BF31-E6306417B5A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7C30CE25-38B0-4A64-9CAC-0F52AB825C01}"/>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158D6F1F-E125-4675-B0CD-938CFC2B1B5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DADF655D-2616-48F8-93FF-7171E7E0E383}"/>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92967C28-7D74-48E4-BAF5-34B9E351BA9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D9A75278-3ECD-4765-9F7E-7A6A8356DE5E}"/>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8EA68D1D-244B-4F2A-A30E-6F2C57F5891A}"/>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6A993F7F-407A-4850-AE7B-8C44BE77874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477ACEF3-E335-471C-BB43-36C783CA6C47}"/>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867F9D4-6B97-4827-B7AA-B24C0005F8B5}"/>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169566</xdr:rowOff>
    </xdr:from>
    <xdr:to>
      <xdr:col>55</xdr:col>
      <xdr:colOff>0</xdr:colOff>
      <xdr:row>78</xdr:row>
      <xdr:rowOff>61872</xdr:rowOff>
    </xdr:to>
    <xdr:cxnSp macro="">
      <xdr:nvCxnSpPr>
        <xdr:cNvPr id="403" name="直線コネクタ 402">
          <a:extLst>
            <a:ext uri="{FF2B5EF4-FFF2-40B4-BE49-F238E27FC236}">
              <a16:creationId xmlns:a16="http://schemas.microsoft.com/office/drawing/2014/main" id="{58555F29-E85D-4060-B64E-A30922E67D4E}"/>
            </a:ext>
          </a:extLst>
        </xdr:cNvPr>
        <xdr:cNvCxnSpPr/>
      </xdr:nvCxnSpPr>
      <xdr:spPr>
        <a:xfrm>
          <a:off x="9639300" y="13371216"/>
          <a:ext cx="838200" cy="6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1073E81A-C1DB-4D33-99CD-52A672650575}"/>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C28ABF76-2609-4E67-AF80-B837F27C2522}"/>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169566</xdr:rowOff>
    </xdr:from>
    <xdr:to>
      <xdr:col>50</xdr:col>
      <xdr:colOff>114300</xdr:colOff>
      <xdr:row>78</xdr:row>
      <xdr:rowOff>15846</xdr:rowOff>
    </xdr:to>
    <xdr:cxnSp macro="">
      <xdr:nvCxnSpPr>
        <xdr:cNvPr id="406" name="直線コネクタ 405">
          <a:extLst>
            <a:ext uri="{FF2B5EF4-FFF2-40B4-BE49-F238E27FC236}">
              <a16:creationId xmlns:a16="http://schemas.microsoft.com/office/drawing/2014/main" id="{07CC5B79-301D-4AE4-B176-0E652194B199}"/>
            </a:ext>
          </a:extLst>
        </xdr:cNvPr>
        <xdr:cNvCxnSpPr/>
      </xdr:nvCxnSpPr>
      <xdr:spPr>
        <a:xfrm flipV="1">
          <a:off x="8750300" y="13371216"/>
          <a:ext cx="889000" cy="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D8627A87-FF48-4A26-9D35-8FE4F2195316}"/>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877C858B-9119-4EA2-8DE7-CBD2C14955E3}"/>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15846</xdr:rowOff>
    </xdr:from>
    <xdr:to>
      <xdr:col>45</xdr:col>
      <xdr:colOff>177800</xdr:colOff>
      <xdr:row>78</xdr:row>
      <xdr:rowOff>140264</xdr:rowOff>
    </xdr:to>
    <xdr:cxnSp macro="">
      <xdr:nvCxnSpPr>
        <xdr:cNvPr id="409" name="直線コネクタ 408">
          <a:extLst>
            <a:ext uri="{FF2B5EF4-FFF2-40B4-BE49-F238E27FC236}">
              <a16:creationId xmlns:a16="http://schemas.microsoft.com/office/drawing/2014/main" id="{0AFD2801-DC47-4CE1-ABB5-4A2496E72A45}"/>
            </a:ext>
          </a:extLst>
        </xdr:cNvPr>
        <xdr:cNvCxnSpPr/>
      </xdr:nvCxnSpPr>
      <xdr:spPr>
        <a:xfrm flipV="1">
          <a:off x="7861300" y="13388946"/>
          <a:ext cx="889000" cy="1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7C780F20-E52C-4D0C-84F8-FF28EE4B5E79}"/>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2EC598F1-BD0F-4A89-AE1A-032147E844C1}"/>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118566</xdr:rowOff>
    </xdr:from>
    <xdr:to>
      <xdr:col>41</xdr:col>
      <xdr:colOff>50800</xdr:colOff>
      <xdr:row>78</xdr:row>
      <xdr:rowOff>140264</xdr:rowOff>
    </xdr:to>
    <xdr:cxnSp macro="">
      <xdr:nvCxnSpPr>
        <xdr:cNvPr id="412" name="直線コネクタ 411">
          <a:extLst>
            <a:ext uri="{FF2B5EF4-FFF2-40B4-BE49-F238E27FC236}">
              <a16:creationId xmlns:a16="http://schemas.microsoft.com/office/drawing/2014/main" id="{078D9010-DF59-4320-8A5F-3EB4509EF508}"/>
            </a:ext>
          </a:extLst>
        </xdr:cNvPr>
        <xdr:cNvCxnSpPr/>
      </xdr:nvCxnSpPr>
      <xdr:spPr>
        <a:xfrm>
          <a:off x="6972300" y="13320216"/>
          <a:ext cx="889000" cy="19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A61AA5A-6143-4ECB-A8FD-7E04C2FE910A}"/>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5759D886-34AA-492A-850D-88533DC2042C}"/>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66509BA-26AF-4C15-A43B-E3243354848B}"/>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A7AFC4D5-679D-47D3-B7C4-5E12D60B6242}"/>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9C83670C-28BB-4D7B-B726-38D14FE757A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EE237D4-670B-47A6-AF62-75201BB16EA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2FDB643-ABB8-4215-B641-45E54CBD891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2A7C653-713B-4705-A070-FDCC6C4491E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4492B426-BC60-4498-B6FE-885A092A358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11072</xdr:rowOff>
    </xdr:from>
    <xdr:to>
      <xdr:col>55</xdr:col>
      <xdr:colOff>50800</xdr:colOff>
      <xdr:row>78</xdr:row>
      <xdr:rowOff>112672</xdr:rowOff>
    </xdr:to>
    <xdr:sp macro="" textlink="">
      <xdr:nvSpPr>
        <xdr:cNvPr id="422" name="楕円 421">
          <a:extLst>
            <a:ext uri="{FF2B5EF4-FFF2-40B4-BE49-F238E27FC236}">
              <a16:creationId xmlns:a16="http://schemas.microsoft.com/office/drawing/2014/main" id="{457E7CCE-B5E3-40D3-8FF1-BFE285941F37}"/>
            </a:ext>
          </a:extLst>
        </xdr:cNvPr>
        <xdr:cNvSpPr/>
      </xdr:nvSpPr>
      <xdr:spPr>
        <a:xfrm>
          <a:off x="10426700" y="133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33949</xdr:rowOff>
    </xdr:from>
    <xdr:ext cx="599010" cy="259045"/>
    <xdr:sp macro="" textlink="">
      <xdr:nvSpPr>
        <xdr:cNvPr id="423" name="普通建設事業費 （ うち新規整備　）該当値テキスト">
          <a:extLst>
            <a:ext uri="{FF2B5EF4-FFF2-40B4-BE49-F238E27FC236}">
              <a16:creationId xmlns:a16="http://schemas.microsoft.com/office/drawing/2014/main" id="{657415D0-BDBA-43A5-94BF-F639BCD86235}"/>
            </a:ext>
          </a:extLst>
        </xdr:cNvPr>
        <xdr:cNvSpPr txBox="1"/>
      </xdr:nvSpPr>
      <xdr:spPr>
        <a:xfrm>
          <a:off x="10528300" y="1323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118766</xdr:rowOff>
    </xdr:from>
    <xdr:to>
      <xdr:col>50</xdr:col>
      <xdr:colOff>165100</xdr:colOff>
      <xdr:row>78</xdr:row>
      <xdr:rowOff>48916</xdr:rowOff>
    </xdr:to>
    <xdr:sp macro="" textlink="">
      <xdr:nvSpPr>
        <xdr:cNvPr id="424" name="楕円 423">
          <a:extLst>
            <a:ext uri="{FF2B5EF4-FFF2-40B4-BE49-F238E27FC236}">
              <a16:creationId xmlns:a16="http://schemas.microsoft.com/office/drawing/2014/main" id="{73D965F1-11A7-43BE-AFB7-3EEF05E145C8}"/>
            </a:ext>
          </a:extLst>
        </xdr:cNvPr>
        <xdr:cNvSpPr/>
      </xdr:nvSpPr>
      <xdr:spPr>
        <a:xfrm>
          <a:off x="9588500" y="133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65443</xdr:rowOff>
    </xdr:from>
    <xdr:ext cx="599010" cy="259045"/>
    <xdr:sp macro="" textlink="">
      <xdr:nvSpPr>
        <xdr:cNvPr id="425" name="テキスト ボックス 424">
          <a:extLst>
            <a:ext uri="{FF2B5EF4-FFF2-40B4-BE49-F238E27FC236}">
              <a16:creationId xmlns:a16="http://schemas.microsoft.com/office/drawing/2014/main" id="{EC62CF6B-E0E3-49EA-AB41-0092267B590F}"/>
            </a:ext>
          </a:extLst>
        </xdr:cNvPr>
        <xdr:cNvSpPr txBox="1"/>
      </xdr:nvSpPr>
      <xdr:spPr>
        <a:xfrm>
          <a:off x="9339795" y="1309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136496</xdr:rowOff>
    </xdr:from>
    <xdr:to>
      <xdr:col>46</xdr:col>
      <xdr:colOff>38100</xdr:colOff>
      <xdr:row>78</xdr:row>
      <xdr:rowOff>66646</xdr:rowOff>
    </xdr:to>
    <xdr:sp macro="" textlink="">
      <xdr:nvSpPr>
        <xdr:cNvPr id="426" name="楕円 425">
          <a:extLst>
            <a:ext uri="{FF2B5EF4-FFF2-40B4-BE49-F238E27FC236}">
              <a16:creationId xmlns:a16="http://schemas.microsoft.com/office/drawing/2014/main" id="{7305860B-7C6B-455B-9313-8D7AC584CEEA}"/>
            </a:ext>
          </a:extLst>
        </xdr:cNvPr>
        <xdr:cNvSpPr/>
      </xdr:nvSpPr>
      <xdr:spPr>
        <a:xfrm>
          <a:off x="8699500" y="133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83173</xdr:rowOff>
    </xdr:from>
    <xdr:ext cx="599010" cy="259045"/>
    <xdr:sp macro="" textlink="">
      <xdr:nvSpPr>
        <xdr:cNvPr id="427" name="テキスト ボックス 426">
          <a:extLst>
            <a:ext uri="{FF2B5EF4-FFF2-40B4-BE49-F238E27FC236}">
              <a16:creationId xmlns:a16="http://schemas.microsoft.com/office/drawing/2014/main" id="{B82623C7-395B-49DC-86E4-6EB92E1A6ED0}"/>
            </a:ext>
          </a:extLst>
        </xdr:cNvPr>
        <xdr:cNvSpPr txBox="1"/>
      </xdr:nvSpPr>
      <xdr:spPr>
        <a:xfrm>
          <a:off x="8450795" y="1311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89464</xdr:rowOff>
    </xdr:from>
    <xdr:to>
      <xdr:col>41</xdr:col>
      <xdr:colOff>101600</xdr:colOff>
      <xdr:row>79</xdr:row>
      <xdr:rowOff>19614</xdr:rowOff>
    </xdr:to>
    <xdr:sp macro="" textlink="">
      <xdr:nvSpPr>
        <xdr:cNvPr id="428" name="楕円 427">
          <a:extLst>
            <a:ext uri="{FF2B5EF4-FFF2-40B4-BE49-F238E27FC236}">
              <a16:creationId xmlns:a16="http://schemas.microsoft.com/office/drawing/2014/main" id="{81447ABC-6A61-4A0F-90BA-25D391069385}"/>
            </a:ext>
          </a:extLst>
        </xdr:cNvPr>
        <xdr:cNvSpPr/>
      </xdr:nvSpPr>
      <xdr:spPr>
        <a:xfrm>
          <a:off x="7810500" y="134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36141</xdr:rowOff>
    </xdr:from>
    <xdr:ext cx="534377" cy="259045"/>
    <xdr:sp macro="" textlink="">
      <xdr:nvSpPr>
        <xdr:cNvPr id="429" name="テキスト ボックス 428">
          <a:extLst>
            <a:ext uri="{FF2B5EF4-FFF2-40B4-BE49-F238E27FC236}">
              <a16:creationId xmlns:a16="http://schemas.microsoft.com/office/drawing/2014/main" id="{27C3FC10-A187-4A0C-A1BB-EA2512F28C21}"/>
            </a:ext>
          </a:extLst>
        </xdr:cNvPr>
        <xdr:cNvSpPr txBox="1"/>
      </xdr:nvSpPr>
      <xdr:spPr>
        <a:xfrm>
          <a:off x="7594111" y="1323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67766</xdr:rowOff>
    </xdr:from>
    <xdr:to>
      <xdr:col>36</xdr:col>
      <xdr:colOff>165100</xdr:colOff>
      <xdr:row>77</xdr:row>
      <xdr:rowOff>169366</xdr:rowOff>
    </xdr:to>
    <xdr:sp macro="" textlink="">
      <xdr:nvSpPr>
        <xdr:cNvPr id="430" name="楕円 429">
          <a:extLst>
            <a:ext uri="{FF2B5EF4-FFF2-40B4-BE49-F238E27FC236}">
              <a16:creationId xmlns:a16="http://schemas.microsoft.com/office/drawing/2014/main" id="{7B0D24FC-0383-41F6-8097-A62297EA90EA}"/>
            </a:ext>
          </a:extLst>
        </xdr:cNvPr>
        <xdr:cNvSpPr/>
      </xdr:nvSpPr>
      <xdr:spPr>
        <a:xfrm>
          <a:off x="6921500" y="132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14443</xdr:rowOff>
    </xdr:from>
    <xdr:ext cx="599010" cy="259045"/>
    <xdr:sp macro="" textlink="">
      <xdr:nvSpPr>
        <xdr:cNvPr id="431" name="テキスト ボックス 430">
          <a:extLst>
            <a:ext uri="{FF2B5EF4-FFF2-40B4-BE49-F238E27FC236}">
              <a16:creationId xmlns:a16="http://schemas.microsoft.com/office/drawing/2014/main" id="{66B9751A-BAC6-47BB-8FC1-423A74E8CAA1}"/>
            </a:ext>
          </a:extLst>
        </xdr:cNvPr>
        <xdr:cNvSpPr txBox="1"/>
      </xdr:nvSpPr>
      <xdr:spPr>
        <a:xfrm>
          <a:off x="6672795" y="1304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811283C2-006E-48BF-97A0-E6DA118332A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21A791AD-760A-41B8-9C1A-7FA997C46BD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748296B4-3217-41B3-8E4B-5BE7F48E76A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B8D83954-95AE-4558-B04D-DAD1D372033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2BCDD659-EDC4-4CD4-920E-17E5DF3B199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BEF34FA8-0151-4633-B6A2-1FB57205072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1978313C-0A81-47E6-A8DE-CE1260630E7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771233CF-58A1-4FEE-92EC-901FE25B5E8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319A1945-B75F-4C9C-8AE1-29371BD989A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E7D03630-60C9-4A7E-91F1-8EFDA14CE3B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51F6F828-58A7-4075-9835-ADD8A492D558}"/>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5473CCD4-415C-4F0D-9170-9F18E5EA5E5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410A6AB-E477-40C3-9BDB-26E793DB341C}"/>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2AE6CC62-B24C-4135-B772-637D4049B0A2}"/>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6DA596C9-4684-4E22-8E0D-3E949CF34839}"/>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4848E6BA-D048-401F-8854-44BA6FCF89CF}"/>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DCEB92D0-3366-4E81-BEFE-7DAF6F9C203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E993B1FA-348F-4249-B10D-C18B3F6D976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4B5E9412-71BB-4E59-8E24-E23E798C75A8}"/>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DDE00235-32F0-43CC-BCA2-2E3B5E6B853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EF373F7D-A21A-426A-A1EE-FF03454C74A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E55E3B46-AC39-4F9A-B1AB-14CE85D6454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55DF70D5-E4BA-47F5-94EF-02B011AD0EC5}"/>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333A5A04-F450-4A9C-A710-C2BB628F6B5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8E4CE31D-7BDF-4F7E-BB71-64717EB4BE82}"/>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AAB340E1-7479-4AD9-8367-E230D02790D3}"/>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126766</xdr:rowOff>
    </xdr:from>
    <xdr:to>
      <xdr:col>55</xdr:col>
      <xdr:colOff>0</xdr:colOff>
      <xdr:row>97</xdr:row>
      <xdr:rowOff>134007</xdr:rowOff>
    </xdr:to>
    <xdr:cxnSp macro="">
      <xdr:nvCxnSpPr>
        <xdr:cNvPr id="458" name="直線コネクタ 457">
          <a:extLst>
            <a:ext uri="{FF2B5EF4-FFF2-40B4-BE49-F238E27FC236}">
              <a16:creationId xmlns:a16="http://schemas.microsoft.com/office/drawing/2014/main" id="{B029CFD9-F90A-4C88-AD3E-40C9FFF31B8B}"/>
            </a:ext>
          </a:extLst>
        </xdr:cNvPr>
        <xdr:cNvCxnSpPr/>
      </xdr:nvCxnSpPr>
      <xdr:spPr>
        <a:xfrm flipV="1">
          <a:off x="9639300" y="16757416"/>
          <a:ext cx="8382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5E07076B-FC22-4572-B855-825E5BC44064}"/>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2F7C6FBE-13A1-4EBF-B79E-8FB706B90467}"/>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134007</xdr:rowOff>
    </xdr:from>
    <xdr:to>
      <xdr:col>50</xdr:col>
      <xdr:colOff>114300</xdr:colOff>
      <xdr:row>98</xdr:row>
      <xdr:rowOff>10097</xdr:rowOff>
    </xdr:to>
    <xdr:cxnSp macro="">
      <xdr:nvCxnSpPr>
        <xdr:cNvPr id="461" name="直線コネクタ 460">
          <a:extLst>
            <a:ext uri="{FF2B5EF4-FFF2-40B4-BE49-F238E27FC236}">
              <a16:creationId xmlns:a16="http://schemas.microsoft.com/office/drawing/2014/main" id="{25CCC907-A093-4384-849D-834BCE036D29}"/>
            </a:ext>
          </a:extLst>
        </xdr:cNvPr>
        <xdr:cNvCxnSpPr/>
      </xdr:nvCxnSpPr>
      <xdr:spPr>
        <a:xfrm flipV="1">
          <a:off x="8750300" y="16764657"/>
          <a:ext cx="889000" cy="4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D4E1C197-0075-43D5-A990-A60EF66CB23F}"/>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146016B2-B661-4178-AFD8-C04506C6323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389</xdr:rowOff>
    </xdr:from>
    <xdr:to>
      <xdr:col>45</xdr:col>
      <xdr:colOff>177800</xdr:colOff>
      <xdr:row>98</xdr:row>
      <xdr:rowOff>10097</xdr:rowOff>
    </xdr:to>
    <xdr:cxnSp macro="">
      <xdr:nvCxnSpPr>
        <xdr:cNvPr id="464" name="直線コネクタ 463">
          <a:extLst>
            <a:ext uri="{FF2B5EF4-FFF2-40B4-BE49-F238E27FC236}">
              <a16:creationId xmlns:a16="http://schemas.microsoft.com/office/drawing/2014/main" id="{C6D89BAA-D4A6-4DC0-83C4-959B7B29DF6E}"/>
            </a:ext>
          </a:extLst>
        </xdr:cNvPr>
        <xdr:cNvCxnSpPr/>
      </xdr:nvCxnSpPr>
      <xdr:spPr>
        <a:xfrm>
          <a:off x="7861300" y="16802489"/>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294F639B-BE23-42D6-B330-57C9E6BA49F2}"/>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ED2242E8-ED14-4DD8-912B-8F1F5E095066}"/>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389</xdr:rowOff>
    </xdr:from>
    <xdr:to>
      <xdr:col>41</xdr:col>
      <xdr:colOff>50800</xdr:colOff>
      <xdr:row>98</xdr:row>
      <xdr:rowOff>26054</xdr:rowOff>
    </xdr:to>
    <xdr:cxnSp macro="">
      <xdr:nvCxnSpPr>
        <xdr:cNvPr id="467" name="直線コネクタ 466">
          <a:extLst>
            <a:ext uri="{FF2B5EF4-FFF2-40B4-BE49-F238E27FC236}">
              <a16:creationId xmlns:a16="http://schemas.microsoft.com/office/drawing/2014/main" id="{0F66F462-80B5-4720-A05E-57080537A38A}"/>
            </a:ext>
          </a:extLst>
        </xdr:cNvPr>
        <xdr:cNvCxnSpPr/>
      </xdr:nvCxnSpPr>
      <xdr:spPr>
        <a:xfrm flipV="1">
          <a:off x="6972300" y="16802489"/>
          <a:ext cx="889000" cy="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3ABF276F-7819-4F98-AF83-7BB72DAD002C}"/>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FFABF5CF-920B-45A8-9991-F5E6D7A386A9}"/>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BDA9E66E-2960-4CC9-B630-4FBD2C480F29}"/>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B2867775-24CB-44B3-A5E5-C69E0651A9EB}"/>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66E1B80-6196-4B7B-B75F-CCAE642D110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BB38B1F2-BB60-46E3-852D-1CB6AFD2433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DAF7CA6-11D9-40BD-B1CE-48E8AA03F95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19C97AA-6385-48C3-BBC6-22011AE336F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3769455-EF11-4096-A7F1-019EE92ABCE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75966</xdr:rowOff>
    </xdr:from>
    <xdr:to>
      <xdr:col>55</xdr:col>
      <xdr:colOff>50800</xdr:colOff>
      <xdr:row>98</xdr:row>
      <xdr:rowOff>6116</xdr:rowOff>
    </xdr:to>
    <xdr:sp macro="" textlink="">
      <xdr:nvSpPr>
        <xdr:cNvPr id="477" name="楕円 476">
          <a:extLst>
            <a:ext uri="{FF2B5EF4-FFF2-40B4-BE49-F238E27FC236}">
              <a16:creationId xmlns:a16="http://schemas.microsoft.com/office/drawing/2014/main" id="{FAF55053-AA35-4A70-A60C-9EDA3C335506}"/>
            </a:ext>
          </a:extLst>
        </xdr:cNvPr>
        <xdr:cNvSpPr/>
      </xdr:nvSpPr>
      <xdr:spPr>
        <a:xfrm>
          <a:off x="10426700" y="167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98843</xdr:rowOff>
    </xdr:from>
    <xdr:ext cx="599010" cy="259045"/>
    <xdr:sp macro="" textlink="">
      <xdr:nvSpPr>
        <xdr:cNvPr id="478" name="普通建設事業費 （ うち更新整備　）該当値テキスト">
          <a:extLst>
            <a:ext uri="{FF2B5EF4-FFF2-40B4-BE49-F238E27FC236}">
              <a16:creationId xmlns:a16="http://schemas.microsoft.com/office/drawing/2014/main" id="{6F901A38-30F6-4154-8437-21E9E0CD063A}"/>
            </a:ext>
          </a:extLst>
        </xdr:cNvPr>
        <xdr:cNvSpPr txBox="1"/>
      </xdr:nvSpPr>
      <xdr:spPr>
        <a:xfrm>
          <a:off x="10528300" y="165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83207</xdr:rowOff>
    </xdr:from>
    <xdr:to>
      <xdr:col>50</xdr:col>
      <xdr:colOff>165100</xdr:colOff>
      <xdr:row>98</xdr:row>
      <xdr:rowOff>13357</xdr:rowOff>
    </xdr:to>
    <xdr:sp macro="" textlink="">
      <xdr:nvSpPr>
        <xdr:cNvPr id="479" name="楕円 478">
          <a:extLst>
            <a:ext uri="{FF2B5EF4-FFF2-40B4-BE49-F238E27FC236}">
              <a16:creationId xmlns:a16="http://schemas.microsoft.com/office/drawing/2014/main" id="{BEC078CA-DC03-43F5-952C-F34743FA4CF3}"/>
            </a:ext>
          </a:extLst>
        </xdr:cNvPr>
        <xdr:cNvSpPr/>
      </xdr:nvSpPr>
      <xdr:spPr>
        <a:xfrm>
          <a:off x="9588500" y="167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29884</xdr:rowOff>
    </xdr:from>
    <xdr:ext cx="599010" cy="259045"/>
    <xdr:sp macro="" textlink="">
      <xdr:nvSpPr>
        <xdr:cNvPr id="480" name="テキスト ボックス 479">
          <a:extLst>
            <a:ext uri="{FF2B5EF4-FFF2-40B4-BE49-F238E27FC236}">
              <a16:creationId xmlns:a16="http://schemas.microsoft.com/office/drawing/2014/main" id="{6FDB577E-F229-45B0-90A0-0ECF5B7C6675}"/>
            </a:ext>
          </a:extLst>
        </xdr:cNvPr>
        <xdr:cNvSpPr txBox="1"/>
      </xdr:nvSpPr>
      <xdr:spPr>
        <a:xfrm>
          <a:off x="9339795" y="1648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130747</xdr:rowOff>
    </xdr:from>
    <xdr:to>
      <xdr:col>46</xdr:col>
      <xdr:colOff>38100</xdr:colOff>
      <xdr:row>98</xdr:row>
      <xdr:rowOff>60897</xdr:rowOff>
    </xdr:to>
    <xdr:sp macro="" textlink="">
      <xdr:nvSpPr>
        <xdr:cNvPr id="481" name="楕円 480">
          <a:extLst>
            <a:ext uri="{FF2B5EF4-FFF2-40B4-BE49-F238E27FC236}">
              <a16:creationId xmlns:a16="http://schemas.microsoft.com/office/drawing/2014/main" id="{6F936190-C730-4365-A300-4CB2DD04D999}"/>
            </a:ext>
          </a:extLst>
        </xdr:cNvPr>
        <xdr:cNvSpPr/>
      </xdr:nvSpPr>
      <xdr:spPr>
        <a:xfrm>
          <a:off x="8699500" y="167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77424</xdr:rowOff>
    </xdr:from>
    <xdr:ext cx="599010" cy="259045"/>
    <xdr:sp macro="" textlink="">
      <xdr:nvSpPr>
        <xdr:cNvPr id="482" name="テキスト ボックス 481">
          <a:extLst>
            <a:ext uri="{FF2B5EF4-FFF2-40B4-BE49-F238E27FC236}">
              <a16:creationId xmlns:a16="http://schemas.microsoft.com/office/drawing/2014/main" id="{C4A5A093-1252-49D0-8C7C-B225F5CCD3DC}"/>
            </a:ext>
          </a:extLst>
        </xdr:cNvPr>
        <xdr:cNvSpPr txBox="1"/>
      </xdr:nvSpPr>
      <xdr:spPr>
        <a:xfrm>
          <a:off x="8450795" y="1653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121039</xdr:rowOff>
    </xdr:from>
    <xdr:to>
      <xdr:col>41</xdr:col>
      <xdr:colOff>101600</xdr:colOff>
      <xdr:row>98</xdr:row>
      <xdr:rowOff>51189</xdr:rowOff>
    </xdr:to>
    <xdr:sp macro="" textlink="">
      <xdr:nvSpPr>
        <xdr:cNvPr id="483" name="楕円 482">
          <a:extLst>
            <a:ext uri="{FF2B5EF4-FFF2-40B4-BE49-F238E27FC236}">
              <a16:creationId xmlns:a16="http://schemas.microsoft.com/office/drawing/2014/main" id="{CC12159B-BDA6-4762-A9EA-991B730D67E9}"/>
            </a:ext>
          </a:extLst>
        </xdr:cNvPr>
        <xdr:cNvSpPr/>
      </xdr:nvSpPr>
      <xdr:spPr>
        <a:xfrm>
          <a:off x="7810500" y="16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67716</xdr:rowOff>
    </xdr:from>
    <xdr:ext cx="599010" cy="259045"/>
    <xdr:sp macro="" textlink="">
      <xdr:nvSpPr>
        <xdr:cNvPr id="484" name="テキスト ボックス 483">
          <a:extLst>
            <a:ext uri="{FF2B5EF4-FFF2-40B4-BE49-F238E27FC236}">
              <a16:creationId xmlns:a16="http://schemas.microsoft.com/office/drawing/2014/main" id="{ACC497A4-9808-494A-AC38-E38DCBA28C7A}"/>
            </a:ext>
          </a:extLst>
        </xdr:cNvPr>
        <xdr:cNvSpPr txBox="1"/>
      </xdr:nvSpPr>
      <xdr:spPr>
        <a:xfrm>
          <a:off x="7561795" y="1652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146704</xdr:rowOff>
    </xdr:from>
    <xdr:to>
      <xdr:col>36</xdr:col>
      <xdr:colOff>165100</xdr:colOff>
      <xdr:row>98</xdr:row>
      <xdr:rowOff>76854</xdr:rowOff>
    </xdr:to>
    <xdr:sp macro="" textlink="">
      <xdr:nvSpPr>
        <xdr:cNvPr id="485" name="楕円 484">
          <a:extLst>
            <a:ext uri="{FF2B5EF4-FFF2-40B4-BE49-F238E27FC236}">
              <a16:creationId xmlns:a16="http://schemas.microsoft.com/office/drawing/2014/main" id="{291B2683-2E30-4763-923C-FF6ADC993CCB}"/>
            </a:ext>
          </a:extLst>
        </xdr:cNvPr>
        <xdr:cNvSpPr/>
      </xdr:nvSpPr>
      <xdr:spPr>
        <a:xfrm>
          <a:off x="6921500" y="167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93381</xdr:rowOff>
    </xdr:from>
    <xdr:ext cx="599010" cy="259045"/>
    <xdr:sp macro="" textlink="">
      <xdr:nvSpPr>
        <xdr:cNvPr id="486" name="テキスト ボックス 485">
          <a:extLst>
            <a:ext uri="{FF2B5EF4-FFF2-40B4-BE49-F238E27FC236}">
              <a16:creationId xmlns:a16="http://schemas.microsoft.com/office/drawing/2014/main" id="{6A0C050D-B227-4748-BD0D-22FD836202DA}"/>
            </a:ext>
          </a:extLst>
        </xdr:cNvPr>
        <xdr:cNvSpPr txBox="1"/>
      </xdr:nvSpPr>
      <xdr:spPr>
        <a:xfrm>
          <a:off x="6672795" y="165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6BE8672F-6DCE-42A1-9BD2-07F287CF8AF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4F1E2F4E-030F-4A46-B098-1A09701C13C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FEB3B0EC-D349-4710-9BB6-034FBC63A46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76B6F9A3-6862-465F-B75F-DD5B9662811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9C42B089-6B30-4FE8-9D1A-C3ED6425E1C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D5F2ADAB-2D33-46B1-B19C-D1E62FE9D8D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A28A5FE2-A20D-44FB-A0D4-7CEAB49428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29B1089D-A11D-4ACA-9DF6-6F6C9E38A1D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E2987395-BB6E-4404-87E8-CBADBAEEBA9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EA1DF0AC-BE92-4858-84B3-C2D43450149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B28D5384-1DD8-4E44-9D9E-9814EA1CCFD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211B92A8-9C9D-4378-869F-37C9819562FA}"/>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BD0B42B-A703-4396-8A5D-B43AA02C816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C1AFD0DA-2B28-401F-9135-BE55F4E353C3}"/>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F3AA7863-72E6-4E98-AB31-D48D64EE107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561E97D7-1AAC-460C-B937-986A1B227B0A}"/>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68CFE1A3-28FE-4044-AECD-D7100C51A59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2407CD1B-5417-408D-A28B-84C2BA9E6F55}"/>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FD451641-892F-4473-AAA4-B52E8070648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1E45DD4C-4EA5-42CE-81D4-A1E5118FAC76}"/>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B45FE463-9150-4E73-B920-3086DD39B38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F0BC4CFE-3EC2-4163-B83C-D05FF1C0B679}"/>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C87A748E-8B9D-4593-92E1-653A7F9246F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2583B9EA-7B2A-44C1-A858-6FC26660ECE5}"/>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284ED0EB-C90B-4E2B-B9B8-6E9A4FA10FDC}"/>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E763A658-0CD1-416A-B381-639302613002}"/>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EAD896C6-CBA6-41BA-B4B1-6965C6C24B44}"/>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4F480071-37C3-4FEA-BB42-6C6109A91FA3}"/>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151858</xdr:rowOff>
    </xdr:from>
    <xdr:to>
      <xdr:col>85</xdr:col>
      <xdr:colOff>127000</xdr:colOff>
      <xdr:row>37</xdr:row>
      <xdr:rowOff>150235</xdr:rowOff>
    </xdr:to>
    <xdr:cxnSp macro="">
      <xdr:nvCxnSpPr>
        <xdr:cNvPr id="515" name="直線コネクタ 514">
          <a:extLst>
            <a:ext uri="{FF2B5EF4-FFF2-40B4-BE49-F238E27FC236}">
              <a16:creationId xmlns:a16="http://schemas.microsoft.com/office/drawing/2014/main" id="{676EBDB9-5C67-43F7-8AD7-8A0D96DD511A}"/>
            </a:ext>
          </a:extLst>
        </xdr:cNvPr>
        <xdr:cNvCxnSpPr/>
      </xdr:nvCxnSpPr>
      <xdr:spPr>
        <a:xfrm flipV="1">
          <a:off x="15481300" y="6152608"/>
          <a:ext cx="838200" cy="3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43902FE2-35EE-4AEF-B18C-B3863FB5C78F}"/>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63CE2889-677A-4971-9EAC-4962E5EAF276}"/>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150235</xdr:rowOff>
    </xdr:from>
    <xdr:to>
      <xdr:col>81</xdr:col>
      <xdr:colOff>50800</xdr:colOff>
      <xdr:row>38</xdr:row>
      <xdr:rowOff>64921</xdr:rowOff>
    </xdr:to>
    <xdr:cxnSp macro="">
      <xdr:nvCxnSpPr>
        <xdr:cNvPr id="518" name="直線コネクタ 517">
          <a:extLst>
            <a:ext uri="{FF2B5EF4-FFF2-40B4-BE49-F238E27FC236}">
              <a16:creationId xmlns:a16="http://schemas.microsoft.com/office/drawing/2014/main" id="{2CDF69FB-9C97-4D33-8627-92ECFD0D4270}"/>
            </a:ext>
          </a:extLst>
        </xdr:cNvPr>
        <xdr:cNvCxnSpPr/>
      </xdr:nvCxnSpPr>
      <xdr:spPr>
        <a:xfrm flipV="1">
          <a:off x="14592300" y="6493885"/>
          <a:ext cx="889000" cy="8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768E5F0F-B58D-4532-88CB-F8B6E9AE0C2C}"/>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7F06A061-18C6-4FDD-B5F4-A28E4EFD3908}"/>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64921</xdr:rowOff>
    </xdr:from>
    <xdr:to>
      <xdr:col>76</xdr:col>
      <xdr:colOff>114300</xdr:colOff>
      <xdr:row>38</xdr:row>
      <xdr:rowOff>69457</xdr:rowOff>
    </xdr:to>
    <xdr:cxnSp macro="">
      <xdr:nvCxnSpPr>
        <xdr:cNvPr id="521" name="直線コネクタ 520">
          <a:extLst>
            <a:ext uri="{FF2B5EF4-FFF2-40B4-BE49-F238E27FC236}">
              <a16:creationId xmlns:a16="http://schemas.microsoft.com/office/drawing/2014/main" id="{A924FF93-B7F2-47D1-81AF-F6B583733E56}"/>
            </a:ext>
          </a:extLst>
        </xdr:cNvPr>
        <xdr:cNvCxnSpPr/>
      </xdr:nvCxnSpPr>
      <xdr:spPr>
        <a:xfrm flipV="1">
          <a:off x="13703300" y="6580021"/>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FF1A324-EC88-48B6-AD9D-5C5A8700D6D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CC4D621A-0248-4283-B5DC-F082FA91C316}"/>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96638</xdr:rowOff>
    </xdr:from>
    <xdr:to>
      <xdr:col>71</xdr:col>
      <xdr:colOff>177800</xdr:colOff>
      <xdr:row>38</xdr:row>
      <xdr:rowOff>69457</xdr:rowOff>
    </xdr:to>
    <xdr:cxnSp macro="">
      <xdr:nvCxnSpPr>
        <xdr:cNvPr id="524" name="直線コネクタ 523">
          <a:extLst>
            <a:ext uri="{FF2B5EF4-FFF2-40B4-BE49-F238E27FC236}">
              <a16:creationId xmlns:a16="http://schemas.microsoft.com/office/drawing/2014/main" id="{795CE94D-2ACB-48B0-B66B-DC75DC95B6C9}"/>
            </a:ext>
          </a:extLst>
        </xdr:cNvPr>
        <xdr:cNvCxnSpPr/>
      </xdr:nvCxnSpPr>
      <xdr:spPr>
        <a:xfrm>
          <a:off x="12814300" y="6440288"/>
          <a:ext cx="889000" cy="1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B870563F-F69B-4059-A26C-A5B53CA96128}"/>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A2C1B8B6-D936-4572-99AB-E7DD44D0BB73}"/>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3C0C40A3-086C-4F0F-9134-668A1BFE6E62}"/>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1853A46A-C398-4C10-842F-DC18EAF70866}"/>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6E9B1E9-A400-4E6E-8985-C4588A3789E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5B5CEFC-2AEB-4F8A-B22F-A000CB286BB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5436470D-F492-494B-9780-0568BEB4AB7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CE23D2D5-43F7-4457-A624-903DA6F50B3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FADACCD-C633-4223-8543-258368E1314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101058</xdr:rowOff>
    </xdr:from>
    <xdr:to>
      <xdr:col>85</xdr:col>
      <xdr:colOff>177800</xdr:colOff>
      <xdr:row>36</xdr:row>
      <xdr:rowOff>31208</xdr:rowOff>
    </xdr:to>
    <xdr:sp macro="" textlink="">
      <xdr:nvSpPr>
        <xdr:cNvPr id="534" name="楕円 533">
          <a:extLst>
            <a:ext uri="{FF2B5EF4-FFF2-40B4-BE49-F238E27FC236}">
              <a16:creationId xmlns:a16="http://schemas.microsoft.com/office/drawing/2014/main" id="{6CFA58C5-1E20-421B-A4F8-474869950591}"/>
            </a:ext>
          </a:extLst>
        </xdr:cNvPr>
        <xdr:cNvSpPr/>
      </xdr:nvSpPr>
      <xdr:spPr>
        <a:xfrm>
          <a:off x="16268700" y="61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123935</xdr:rowOff>
    </xdr:from>
    <xdr:ext cx="599010" cy="259045"/>
    <xdr:sp macro="" textlink="">
      <xdr:nvSpPr>
        <xdr:cNvPr id="535" name="災害復旧事業費該当値テキスト">
          <a:extLst>
            <a:ext uri="{FF2B5EF4-FFF2-40B4-BE49-F238E27FC236}">
              <a16:creationId xmlns:a16="http://schemas.microsoft.com/office/drawing/2014/main" id="{2613AC0C-683F-4BE9-B5ED-D3AA238350E5}"/>
            </a:ext>
          </a:extLst>
        </xdr:cNvPr>
        <xdr:cNvSpPr txBox="1"/>
      </xdr:nvSpPr>
      <xdr:spPr>
        <a:xfrm>
          <a:off x="16370300" y="59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99435</xdr:rowOff>
    </xdr:from>
    <xdr:to>
      <xdr:col>81</xdr:col>
      <xdr:colOff>101600</xdr:colOff>
      <xdr:row>38</xdr:row>
      <xdr:rowOff>29584</xdr:rowOff>
    </xdr:to>
    <xdr:sp macro="" textlink="">
      <xdr:nvSpPr>
        <xdr:cNvPr id="536" name="楕円 535">
          <a:extLst>
            <a:ext uri="{FF2B5EF4-FFF2-40B4-BE49-F238E27FC236}">
              <a16:creationId xmlns:a16="http://schemas.microsoft.com/office/drawing/2014/main" id="{3EC941DC-9EDD-444C-8BAE-6EBC1314A7EA}"/>
            </a:ext>
          </a:extLst>
        </xdr:cNvPr>
        <xdr:cNvSpPr/>
      </xdr:nvSpPr>
      <xdr:spPr>
        <a:xfrm>
          <a:off x="15430500" y="6443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46112</xdr:rowOff>
    </xdr:from>
    <xdr:ext cx="599010" cy="259045"/>
    <xdr:sp macro="" textlink="">
      <xdr:nvSpPr>
        <xdr:cNvPr id="537" name="テキスト ボックス 536">
          <a:extLst>
            <a:ext uri="{FF2B5EF4-FFF2-40B4-BE49-F238E27FC236}">
              <a16:creationId xmlns:a16="http://schemas.microsoft.com/office/drawing/2014/main" id="{4ACAEABE-2462-4BAB-B82A-9074EFC7E999}"/>
            </a:ext>
          </a:extLst>
        </xdr:cNvPr>
        <xdr:cNvSpPr txBox="1"/>
      </xdr:nvSpPr>
      <xdr:spPr>
        <a:xfrm>
          <a:off x="15181795" y="621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14121</xdr:rowOff>
    </xdr:from>
    <xdr:to>
      <xdr:col>76</xdr:col>
      <xdr:colOff>165100</xdr:colOff>
      <xdr:row>38</xdr:row>
      <xdr:rowOff>115721</xdr:rowOff>
    </xdr:to>
    <xdr:sp macro="" textlink="">
      <xdr:nvSpPr>
        <xdr:cNvPr id="538" name="楕円 537">
          <a:extLst>
            <a:ext uri="{FF2B5EF4-FFF2-40B4-BE49-F238E27FC236}">
              <a16:creationId xmlns:a16="http://schemas.microsoft.com/office/drawing/2014/main" id="{013B498E-C451-4B29-A5DA-3EB71E1A4A77}"/>
            </a:ext>
          </a:extLst>
        </xdr:cNvPr>
        <xdr:cNvSpPr/>
      </xdr:nvSpPr>
      <xdr:spPr>
        <a:xfrm>
          <a:off x="14541500" y="6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132248</xdr:rowOff>
    </xdr:from>
    <xdr:ext cx="534377" cy="259045"/>
    <xdr:sp macro="" textlink="">
      <xdr:nvSpPr>
        <xdr:cNvPr id="539" name="テキスト ボックス 538">
          <a:extLst>
            <a:ext uri="{FF2B5EF4-FFF2-40B4-BE49-F238E27FC236}">
              <a16:creationId xmlns:a16="http://schemas.microsoft.com/office/drawing/2014/main" id="{EFAE2D06-657E-48E1-A96D-934E91B54E5F}"/>
            </a:ext>
          </a:extLst>
        </xdr:cNvPr>
        <xdr:cNvSpPr txBox="1"/>
      </xdr:nvSpPr>
      <xdr:spPr>
        <a:xfrm>
          <a:off x="14325111" y="6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18657</xdr:rowOff>
    </xdr:from>
    <xdr:to>
      <xdr:col>72</xdr:col>
      <xdr:colOff>38100</xdr:colOff>
      <xdr:row>38</xdr:row>
      <xdr:rowOff>120257</xdr:rowOff>
    </xdr:to>
    <xdr:sp macro="" textlink="">
      <xdr:nvSpPr>
        <xdr:cNvPr id="540" name="楕円 539">
          <a:extLst>
            <a:ext uri="{FF2B5EF4-FFF2-40B4-BE49-F238E27FC236}">
              <a16:creationId xmlns:a16="http://schemas.microsoft.com/office/drawing/2014/main" id="{BAD72DB4-AEFA-40DB-8281-CC7CAE77AF27}"/>
            </a:ext>
          </a:extLst>
        </xdr:cNvPr>
        <xdr:cNvSpPr/>
      </xdr:nvSpPr>
      <xdr:spPr>
        <a:xfrm>
          <a:off x="13652500" y="65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136784</xdr:rowOff>
    </xdr:from>
    <xdr:ext cx="534377" cy="259045"/>
    <xdr:sp macro="" textlink="">
      <xdr:nvSpPr>
        <xdr:cNvPr id="541" name="テキスト ボックス 540">
          <a:extLst>
            <a:ext uri="{FF2B5EF4-FFF2-40B4-BE49-F238E27FC236}">
              <a16:creationId xmlns:a16="http://schemas.microsoft.com/office/drawing/2014/main" id="{EB9A9526-26CB-4F67-9054-7E8A0DE583C3}"/>
            </a:ext>
          </a:extLst>
        </xdr:cNvPr>
        <xdr:cNvSpPr txBox="1"/>
      </xdr:nvSpPr>
      <xdr:spPr>
        <a:xfrm>
          <a:off x="13436111" y="63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45838</xdr:rowOff>
    </xdr:from>
    <xdr:to>
      <xdr:col>67</xdr:col>
      <xdr:colOff>101600</xdr:colOff>
      <xdr:row>37</xdr:row>
      <xdr:rowOff>147438</xdr:rowOff>
    </xdr:to>
    <xdr:sp macro="" textlink="">
      <xdr:nvSpPr>
        <xdr:cNvPr id="542" name="楕円 541">
          <a:extLst>
            <a:ext uri="{FF2B5EF4-FFF2-40B4-BE49-F238E27FC236}">
              <a16:creationId xmlns:a16="http://schemas.microsoft.com/office/drawing/2014/main" id="{9B30B759-8867-4AE1-BB0B-E6A8C33C3930}"/>
            </a:ext>
          </a:extLst>
        </xdr:cNvPr>
        <xdr:cNvSpPr/>
      </xdr:nvSpPr>
      <xdr:spPr>
        <a:xfrm>
          <a:off x="12763500" y="63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163965</xdr:rowOff>
    </xdr:from>
    <xdr:ext cx="599010" cy="259045"/>
    <xdr:sp macro="" textlink="">
      <xdr:nvSpPr>
        <xdr:cNvPr id="543" name="テキスト ボックス 542">
          <a:extLst>
            <a:ext uri="{FF2B5EF4-FFF2-40B4-BE49-F238E27FC236}">
              <a16:creationId xmlns:a16="http://schemas.microsoft.com/office/drawing/2014/main" id="{14FDC992-01BD-46E6-B1BC-A2EB52886FAE}"/>
            </a:ext>
          </a:extLst>
        </xdr:cNvPr>
        <xdr:cNvSpPr txBox="1"/>
      </xdr:nvSpPr>
      <xdr:spPr>
        <a:xfrm>
          <a:off x="12514795" y="616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207C0542-E59A-4598-8F64-DD9FADB3A13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175E5B8A-3647-43F7-A099-1A8310FD31F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E2B18F86-211E-43A9-A676-E73DC05886D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ECB1228A-BA8E-48B0-87AE-F2E297663F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CDC43DA7-ECCD-4470-8544-EF683DC6B47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1AFC47C-26A1-43FB-8274-F296B2CD627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6FD15456-9153-4212-9408-14AA16C3B0B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C7D44687-6515-4540-99CB-BDC77EE0F81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7FF1C9AF-012E-4A81-8DFC-00C065C6738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D09B1785-7553-48F3-8637-A18D149A6DE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9DB4D4C3-6EAF-4592-8F9E-C78A674F22B4}"/>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383CC9D6-F814-4568-806B-6E2368C1113F}"/>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5266541-8268-4862-8BA5-477076F2B35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F39BD121-790A-42E9-8221-D7C426DC2CEE}"/>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D2A1C760-ABA3-49E5-87DD-036B14E319A8}"/>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2D199D28-9049-4037-985D-7A90C2008E0A}"/>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DE9A52ED-0933-46E0-9AA6-AF9EC56E7DC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F2AEB8DE-A605-4C94-BCF2-52FCEE7CBD5A}"/>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7719B8CA-5CAD-4986-9398-28F22E1209F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817330D3-C369-4505-B1B6-65B2854AA5B5}"/>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DB4C4BAD-7888-4DF5-A65C-CC5F7D133A1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A1759245-A2ED-447A-8021-616E01630DED}"/>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E719E83B-016E-4904-9A07-DBB3163A6D42}"/>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6EAE5059-E458-4A8E-AAA6-2BDA10BF3FD4}"/>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BA316E97-D11E-4D82-9AEB-F72168A20D04}"/>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7195F093-FEFA-4160-BB9D-005E3DED04D1}"/>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17F1A268-64CF-4893-9F76-C37EEC239DB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8886DDFC-400C-455B-A65F-2FEC86B0658D}"/>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CDFAAE00-CBE0-48B0-92C7-F0C40B39DCA2}"/>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ECB6B0C7-A61D-4DF7-947F-32CA95B001BA}"/>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365FAB33-1C43-45D6-8544-568455333E83}"/>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51C2D63D-0293-41FD-A7F2-668FE665A162}"/>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D3F0C51D-E43D-4537-BA61-A0EF64A68A31}"/>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EC9DDC25-5336-447D-B90E-9CB85C4FFB98}"/>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D2D4C7B7-8CF3-4CCF-9C75-E80FB63381D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5DBE3954-5A4F-451B-846D-DED39B6DD712}"/>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A842AF08-3C3F-411D-8E0D-905E62644187}"/>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A35FBE8F-69B0-468B-A285-E0DF68E130AF}"/>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76A54D6-AF80-4413-9CB2-8B7F81A2B3E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B0C3CD2F-80C7-4FA5-926B-F85E678ECC5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2FF3AEB9-2CAC-4548-BAD5-EBF5B4D4DF0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1766F2D-3C4A-4896-8B18-512FBD9CB13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D2D17BCD-8611-4B5D-8244-24C9B2AA74B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F5F3DC82-8A5C-40C5-930B-835C8ABA72A2}"/>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BF6C5F54-1AD0-4EB2-AFE3-76B91BBA505F}"/>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F13E6EE-6E71-4D6A-9DBE-0E43DC765DCD}"/>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E40CB004-118F-4A77-92B6-EAE483B55608}"/>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435B40C6-9A2D-429A-9A25-FBF36DE4FC77}"/>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E436806A-BE48-493D-BEF8-0A3105891419}"/>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EA2662D-18B9-4190-B033-109E135553ED}"/>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7F93E712-15A2-4F6F-AD5E-48BAE55B871B}"/>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659957D2-6811-4E16-A8B9-CB39811E54DB}"/>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DEFE1CD5-1329-47F3-8A82-6554F9E292C8}"/>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3462D058-496F-4038-9FD4-7611261E974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D1DA2DBF-78A5-4754-94B8-33277779764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97CD6FD0-78C6-40E3-81DA-16F130D6FF3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648E4013-7A76-46D7-AE35-D1F9FD73D50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8C3B0B7-A1D9-4718-AC77-A327B91B4F9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394581C-2B34-4FAC-8C9E-233F6B99F67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C930D47-67EE-4256-976B-4BE770D45E2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943AE222-EFBB-4AD1-9F4D-13AFA42177E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C6DAE79F-F68A-4DA5-B9EC-6E1FA6DCC5C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2267379E-8CDB-4849-BDD1-B89C52DB609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6ACFA58E-5606-443C-88D5-E01A6CC0F19A}"/>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842436C6-315B-42F0-A22F-FA7243648649}"/>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A72A45FE-F49F-412D-87EE-72B4FA54C11D}"/>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49829DE-54FD-428F-B885-2E13463A2E8B}"/>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F10D53A7-6CD7-49AE-8A28-A9746BE916F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9A3A79FA-76B3-4B7D-A9E7-B94A93F305ED}"/>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3C89D175-D11B-4FC7-9115-2798060BA412}"/>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3654B644-DB78-4A12-A2DB-396801002D5A}"/>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1EA5127E-31CC-4D7E-91BC-C3208980E75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E74BC86A-7800-4571-A061-E8D90F4C4269}"/>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FB6AC192-CDA2-4255-AFF9-B6ABB902331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E79563FD-92C5-443F-A7D2-3EB9BDE59107}"/>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9FD07999-8175-455F-97F7-89F3A760B14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8396ACC6-251B-4CD4-BB55-49FE3EAF8FDF}"/>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7DC2946E-EBA3-40B0-8E22-F11F720297D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F0BD5447-D6DF-40C6-82C9-BEC4F1C7D426}"/>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141ED017-F5F6-4130-AB6A-48CF477C7863}"/>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1E2F330B-3E49-4C82-BC7E-B4758A4D6C4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DACC60B0-2FC1-4026-A63E-2A9075A4EB67}"/>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35EEC279-C8BF-4A4C-ACE4-566E21B2957A}"/>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155082</xdr:rowOff>
    </xdr:from>
    <xdr:to>
      <xdr:col>85</xdr:col>
      <xdr:colOff>127000</xdr:colOff>
      <xdr:row>77</xdr:row>
      <xdr:rowOff>16401</xdr:rowOff>
    </xdr:to>
    <xdr:cxnSp macro="">
      <xdr:nvCxnSpPr>
        <xdr:cNvPr id="627" name="直線コネクタ 626">
          <a:extLst>
            <a:ext uri="{FF2B5EF4-FFF2-40B4-BE49-F238E27FC236}">
              <a16:creationId xmlns:a16="http://schemas.microsoft.com/office/drawing/2014/main" id="{FC16B7C0-516B-4E79-B10B-59615FCCFA75}"/>
            </a:ext>
          </a:extLst>
        </xdr:cNvPr>
        <xdr:cNvCxnSpPr/>
      </xdr:nvCxnSpPr>
      <xdr:spPr>
        <a:xfrm flipV="1">
          <a:off x="15481300" y="13185282"/>
          <a:ext cx="8382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DE694E4E-9E7B-4070-BA14-47C528855BC4}"/>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13573A12-E27C-4CDB-A24E-6E9A90365EDE}"/>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16401</xdr:rowOff>
    </xdr:from>
    <xdr:to>
      <xdr:col>81</xdr:col>
      <xdr:colOff>50800</xdr:colOff>
      <xdr:row>77</xdr:row>
      <xdr:rowOff>20727</xdr:rowOff>
    </xdr:to>
    <xdr:cxnSp macro="">
      <xdr:nvCxnSpPr>
        <xdr:cNvPr id="630" name="直線コネクタ 629">
          <a:extLst>
            <a:ext uri="{FF2B5EF4-FFF2-40B4-BE49-F238E27FC236}">
              <a16:creationId xmlns:a16="http://schemas.microsoft.com/office/drawing/2014/main" id="{3D674960-BC1D-410F-90F0-2E665C6E3FF8}"/>
            </a:ext>
          </a:extLst>
        </xdr:cNvPr>
        <xdr:cNvCxnSpPr/>
      </xdr:nvCxnSpPr>
      <xdr:spPr>
        <a:xfrm flipV="1">
          <a:off x="14592300" y="13218051"/>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E910B39D-BC34-4C85-9747-A6BD5D22F7E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E66664E8-4E62-44E6-A3F6-A1A53E9BE864}"/>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15401</xdr:rowOff>
    </xdr:from>
    <xdr:to>
      <xdr:col>76</xdr:col>
      <xdr:colOff>114300</xdr:colOff>
      <xdr:row>77</xdr:row>
      <xdr:rowOff>20727</xdr:rowOff>
    </xdr:to>
    <xdr:cxnSp macro="">
      <xdr:nvCxnSpPr>
        <xdr:cNvPr id="633" name="直線コネクタ 632">
          <a:extLst>
            <a:ext uri="{FF2B5EF4-FFF2-40B4-BE49-F238E27FC236}">
              <a16:creationId xmlns:a16="http://schemas.microsoft.com/office/drawing/2014/main" id="{941C2A9F-83B0-47BC-91BE-D320A508B287}"/>
            </a:ext>
          </a:extLst>
        </xdr:cNvPr>
        <xdr:cNvCxnSpPr/>
      </xdr:nvCxnSpPr>
      <xdr:spPr>
        <a:xfrm>
          <a:off x="13703300" y="1321705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C0D852B3-94F6-4BA4-92F1-8726F77BFE92}"/>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34E54D5D-45A8-4C01-95B8-5B108BD3A90E}"/>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15401</xdr:rowOff>
    </xdr:from>
    <xdr:to>
      <xdr:col>71</xdr:col>
      <xdr:colOff>177800</xdr:colOff>
      <xdr:row>77</xdr:row>
      <xdr:rowOff>24129</xdr:rowOff>
    </xdr:to>
    <xdr:cxnSp macro="">
      <xdr:nvCxnSpPr>
        <xdr:cNvPr id="636" name="直線コネクタ 635">
          <a:extLst>
            <a:ext uri="{FF2B5EF4-FFF2-40B4-BE49-F238E27FC236}">
              <a16:creationId xmlns:a16="http://schemas.microsoft.com/office/drawing/2014/main" id="{B1871E0C-25E6-4A29-8521-C94156AF0E19}"/>
            </a:ext>
          </a:extLst>
        </xdr:cNvPr>
        <xdr:cNvCxnSpPr/>
      </xdr:nvCxnSpPr>
      <xdr:spPr>
        <a:xfrm flipV="1">
          <a:off x="12814300" y="13217051"/>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CBEBA123-066C-4E40-8CCE-5976CF90AD1D}"/>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70913D67-79C9-4BFB-9E9E-B651DB9CA2F3}"/>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E1A1B0B7-BA3C-4A41-B748-8D2B90C31E9B}"/>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D7128FE3-888F-4458-837B-4F73AF42F423}"/>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965CCA2F-0468-4111-8870-FAA44CA42EE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D8661B7-ADD7-4509-9459-C1958970613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F27E65B-F8E5-495B-B722-08766EBBC2F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94221F9F-23FF-467C-8185-56308F8D0DB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6621B44E-07D1-4964-A669-A013AE69387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104282</xdr:rowOff>
    </xdr:from>
    <xdr:to>
      <xdr:col>85</xdr:col>
      <xdr:colOff>177800</xdr:colOff>
      <xdr:row>77</xdr:row>
      <xdr:rowOff>34432</xdr:rowOff>
    </xdr:to>
    <xdr:sp macro="" textlink="">
      <xdr:nvSpPr>
        <xdr:cNvPr id="646" name="楕円 645">
          <a:extLst>
            <a:ext uri="{FF2B5EF4-FFF2-40B4-BE49-F238E27FC236}">
              <a16:creationId xmlns:a16="http://schemas.microsoft.com/office/drawing/2014/main" id="{41A52067-1072-4AC1-AFD5-8A069F5B9958}"/>
            </a:ext>
          </a:extLst>
        </xdr:cNvPr>
        <xdr:cNvSpPr/>
      </xdr:nvSpPr>
      <xdr:spPr>
        <a:xfrm>
          <a:off x="16268700" y="131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127159</xdr:rowOff>
    </xdr:from>
    <xdr:ext cx="599010" cy="259045"/>
    <xdr:sp macro="" textlink="">
      <xdr:nvSpPr>
        <xdr:cNvPr id="647" name="公債費該当値テキスト">
          <a:extLst>
            <a:ext uri="{FF2B5EF4-FFF2-40B4-BE49-F238E27FC236}">
              <a16:creationId xmlns:a16="http://schemas.microsoft.com/office/drawing/2014/main" id="{A7903D9A-0768-4658-987B-BECDB78FB54B}"/>
            </a:ext>
          </a:extLst>
        </xdr:cNvPr>
        <xdr:cNvSpPr txBox="1"/>
      </xdr:nvSpPr>
      <xdr:spPr>
        <a:xfrm>
          <a:off x="16370300" y="129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137051</xdr:rowOff>
    </xdr:from>
    <xdr:to>
      <xdr:col>81</xdr:col>
      <xdr:colOff>101600</xdr:colOff>
      <xdr:row>77</xdr:row>
      <xdr:rowOff>67201</xdr:rowOff>
    </xdr:to>
    <xdr:sp macro="" textlink="">
      <xdr:nvSpPr>
        <xdr:cNvPr id="648" name="楕円 647">
          <a:extLst>
            <a:ext uri="{FF2B5EF4-FFF2-40B4-BE49-F238E27FC236}">
              <a16:creationId xmlns:a16="http://schemas.microsoft.com/office/drawing/2014/main" id="{8C005D7A-4479-44E3-9FBF-5637E4A314F8}"/>
            </a:ext>
          </a:extLst>
        </xdr:cNvPr>
        <xdr:cNvSpPr/>
      </xdr:nvSpPr>
      <xdr:spPr>
        <a:xfrm>
          <a:off x="15430500" y="131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83728</xdr:rowOff>
    </xdr:from>
    <xdr:ext cx="599010" cy="259045"/>
    <xdr:sp macro="" textlink="">
      <xdr:nvSpPr>
        <xdr:cNvPr id="649" name="テキスト ボックス 648">
          <a:extLst>
            <a:ext uri="{FF2B5EF4-FFF2-40B4-BE49-F238E27FC236}">
              <a16:creationId xmlns:a16="http://schemas.microsoft.com/office/drawing/2014/main" id="{75BC7584-CC4C-40A4-A207-270E4B6CFBD4}"/>
            </a:ext>
          </a:extLst>
        </xdr:cNvPr>
        <xdr:cNvSpPr txBox="1"/>
      </xdr:nvSpPr>
      <xdr:spPr>
        <a:xfrm>
          <a:off x="15181795" y="129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141377</xdr:rowOff>
    </xdr:from>
    <xdr:to>
      <xdr:col>76</xdr:col>
      <xdr:colOff>165100</xdr:colOff>
      <xdr:row>77</xdr:row>
      <xdr:rowOff>71527</xdr:rowOff>
    </xdr:to>
    <xdr:sp macro="" textlink="">
      <xdr:nvSpPr>
        <xdr:cNvPr id="650" name="楕円 649">
          <a:extLst>
            <a:ext uri="{FF2B5EF4-FFF2-40B4-BE49-F238E27FC236}">
              <a16:creationId xmlns:a16="http://schemas.microsoft.com/office/drawing/2014/main" id="{AB1B43B1-3762-4451-94F5-914DA35C2E45}"/>
            </a:ext>
          </a:extLst>
        </xdr:cNvPr>
        <xdr:cNvSpPr/>
      </xdr:nvSpPr>
      <xdr:spPr>
        <a:xfrm>
          <a:off x="14541500" y="131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88054</xdr:rowOff>
    </xdr:from>
    <xdr:ext cx="599010" cy="259045"/>
    <xdr:sp macro="" textlink="">
      <xdr:nvSpPr>
        <xdr:cNvPr id="651" name="テキスト ボックス 650">
          <a:extLst>
            <a:ext uri="{FF2B5EF4-FFF2-40B4-BE49-F238E27FC236}">
              <a16:creationId xmlns:a16="http://schemas.microsoft.com/office/drawing/2014/main" id="{FD81B884-E47B-485A-AD3E-01F8E6E6B326}"/>
            </a:ext>
          </a:extLst>
        </xdr:cNvPr>
        <xdr:cNvSpPr txBox="1"/>
      </xdr:nvSpPr>
      <xdr:spPr>
        <a:xfrm>
          <a:off x="14292795" y="1294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136051</xdr:rowOff>
    </xdr:from>
    <xdr:to>
      <xdr:col>72</xdr:col>
      <xdr:colOff>38100</xdr:colOff>
      <xdr:row>77</xdr:row>
      <xdr:rowOff>66201</xdr:rowOff>
    </xdr:to>
    <xdr:sp macro="" textlink="">
      <xdr:nvSpPr>
        <xdr:cNvPr id="652" name="楕円 651">
          <a:extLst>
            <a:ext uri="{FF2B5EF4-FFF2-40B4-BE49-F238E27FC236}">
              <a16:creationId xmlns:a16="http://schemas.microsoft.com/office/drawing/2014/main" id="{9896EAA4-2F1A-4F2C-B9B4-E33C14AB6231}"/>
            </a:ext>
          </a:extLst>
        </xdr:cNvPr>
        <xdr:cNvSpPr/>
      </xdr:nvSpPr>
      <xdr:spPr>
        <a:xfrm>
          <a:off x="13652500" y="131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82728</xdr:rowOff>
    </xdr:from>
    <xdr:ext cx="599010" cy="259045"/>
    <xdr:sp macro="" textlink="">
      <xdr:nvSpPr>
        <xdr:cNvPr id="653" name="テキスト ボックス 652">
          <a:extLst>
            <a:ext uri="{FF2B5EF4-FFF2-40B4-BE49-F238E27FC236}">
              <a16:creationId xmlns:a16="http://schemas.microsoft.com/office/drawing/2014/main" id="{F11B85FE-EA0A-4DE9-85EB-F3075D327A42}"/>
            </a:ext>
          </a:extLst>
        </xdr:cNvPr>
        <xdr:cNvSpPr txBox="1"/>
      </xdr:nvSpPr>
      <xdr:spPr>
        <a:xfrm>
          <a:off x="13403795" y="1294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144779</xdr:rowOff>
    </xdr:from>
    <xdr:to>
      <xdr:col>67</xdr:col>
      <xdr:colOff>101600</xdr:colOff>
      <xdr:row>77</xdr:row>
      <xdr:rowOff>74929</xdr:rowOff>
    </xdr:to>
    <xdr:sp macro="" textlink="">
      <xdr:nvSpPr>
        <xdr:cNvPr id="654" name="楕円 653">
          <a:extLst>
            <a:ext uri="{FF2B5EF4-FFF2-40B4-BE49-F238E27FC236}">
              <a16:creationId xmlns:a16="http://schemas.microsoft.com/office/drawing/2014/main" id="{99037AC3-86DC-4556-9F60-503504118224}"/>
            </a:ext>
          </a:extLst>
        </xdr:cNvPr>
        <xdr:cNvSpPr/>
      </xdr:nvSpPr>
      <xdr:spPr>
        <a:xfrm>
          <a:off x="12763500" y="131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91455</xdr:rowOff>
    </xdr:from>
    <xdr:ext cx="599010" cy="259045"/>
    <xdr:sp macro="" textlink="">
      <xdr:nvSpPr>
        <xdr:cNvPr id="655" name="テキスト ボックス 654">
          <a:extLst>
            <a:ext uri="{FF2B5EF4-FFF2-40B4-BE49-F238E27FC236}">
              <a16:creationId xmlns:a16="http://schemas.microsoft.com/office/drawing/2014/main" id="{3ED52FD1-4831-492A-BDAE-6CF5E3494468}"/>
            </a:ext>
          </a:extLst>
        </xdr:cNvPr>
        <xdr:cNvSpPr txBox="1"/>
      </xdr:nvSpPr>
      <xdr:spPr>
        <a:xfrm>
          <a:off x="12514795" y="129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88713DA9-9118-4AB7-B690-2389E8E2F21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8E783AB7-0131-4E27-A93F-FB77436F0F0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C280B583-C773-4C69-AB32-748AB14872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D238A7E6-9D31-40DB-B51E-B705353D7F0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210A41F1-32AE-4579-BB77-5ADF4BFA98A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D158D3D8-4DB3-41C8-81CB-AC36544FE6B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F2DB4FA9-EDD2-488A-8CDC-E644ADC4E72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19AA5F1-E3A3-4C9A-B73B-716443194D7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5D386603-B03E-4B26-A415-E84BE4677B0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31313B61-F6A1-447C-B0C2-9D9F27B3F30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8DB12F7-1D15-4388-B245-E6963999904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DE903800-9750-4981-ADDD-921C0F83C3C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6636A4-70C5-4679-8AB2-7E751FA4F522}"/>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8F0C5563-8B2B-4A92-AD1C-ED5F10EBF386}"/>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3349FE58-B06F-47FB-BB43-1C7CFA5BE9A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FF404688-307C-4BF7-9DE2-9E58716E0D48}"/>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8ACE5DB4-2AC6-4B50-9DC2-FB2AA61479C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BE2F5436-850B-4E58-B4F6-79F5257A71A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8E65DAD8-6B49-4723-8ECF-AFBE1032321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1E45B8A4-3A3B-4F37-A5CE-5A37FF28041A}"/>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8DFDD325-F4DF-4E49-8099-79533866567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6849B72C-D028-4BB3-9576-CBAE61F5D44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DFF34B8F-0445-4AAA-8B98-84D49971B6A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28A988CC-4189-48B0-97D2-C360EAAB296D}"/>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1D4E7800-56F9-4D56-AF87-02FB4462F697}"/>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D5D94FB8-5AF9-491F-A503-D2AEB86ADF86}"/>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4D25AE7A-5D33-4BF3-B12D-C282B314814A}"/>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C2A62B1F-46FA-47D9-BEC6-0E3789E2778A}"/>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128670</xdr:rowOff>
    </xdr:from>
    <xdr:to>
      <xdr:col>85</xdr:col>
      <xdr:colOff>127000</xdr:colOff>
      <xdr:row>99</xdr:row>
      <xdr:rowOff>12488</xdr:rowOff>
    </xdr:to>
    <xdr:cxnSp macro="">
      <xdr:nvCxnSpPr>
        <xdr:cNvPr id="684" name="直線コネクタ 683">
          <a:extLst>
            <a:ext uri="{FF2B5EF4-FFF2-40B4-BE49-F238E27FC236}">
              <a16:creationId xmlns:a16="http://schemas.microsoft.com/office/drawing/2014/main" id="{60B5B053-D80B-46B5-923B-052F45D582DA}"/>
            </a:ext>
          </a:extLst>
        </xdr:cNvPr>
        <xdr:cNvCxnSpPr/>
      </xdr:nvCxnSpPr>
      <xdr:spPr>
        <a:xfrm flipV="1">
          <a:off x="15481300" y="16930770"/>
          <a:ext cx="8382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AC2D79D5-4262-49C1-9A8B-DABE9191C08D}"/>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DF01A275-3CE7-4FA7-916F-58EE9E1FC5AB}"/>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12488</xdr:rowOff>
    </xdr:from>
    <xdr:to>
      <xdr:col>81</xdr:col>
      <xdr:colOff>50800</xdr:colOff>
      <xdr:row>99</xdr:row>
      <xdr:rowOff>24085</xdr:rowOff>
    </xdr:to>
    <xdr:cxnSp macro="">
      <xdr:nvCxnSpPr>
        <xdr:cNvPr id="687" name="直線コネクタ 686">
          <a:extLst>
            <a:ext uri="{FF2B5EF4-FFF2-40B4-BE49-F238E27FC236}">
              <a16:creationId xmlns:a16="http://schemas.microsoft.com/office/drawing/2014/main" id="{854659E1-9277-4B22-BD98-C5B6A1D3490E}"/>
            </a:ext>
          </a:extLst>
        </xdr:cNvPr>
        <xdr:cNvCxnSpPr/>
      </xdr:nvCxnSpPr>
      <xdr:spPr>
        <a:xfrm flipV="1">
          <a:off x="14592300" y="16986038"/>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2E7A225C-4BF1-4CFD-88F0-3E597FA7A708}"/>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E8248311-536D-4A8D-958E-42AB8D260C08}"/>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12852</xdr:rowOff>
    </xdr:from>
    <xdr:to>
      <xdr:col>76</xdr:col>
      <xdr:colOff>114300</xdr:colOff>
      <xdr:row>99</xdr:row>
      <xdr:rowOff>24085</xdr:rowOff>
    </xdr:to>
    <xdr:cxnSp macro="">
      <xdr:nvCxnSpPr>
        <xdr:cNvPr id="690" name="直線コネクタ 689">
          <a:extLst>
            <a:ext uri="{FF2B5EF4-FFF2-40B4-BE49-F238E27FC236}">
              <a16:creationId xmlns:a16="http://schemas.microsoft.com/office/drawing/2014/main" id="{2E0C9C69-453D-46D8-8B98-FB696402E7D7}"/>
            </a:ext>
          </a:extLst>
        </xdr:cNvPr>
        <xdr:cNvCxnSpPr/>
      </xdr:nvCxnSpPr>
      <xdr:spPr>
        <a:xfrm>
          <a:off x="13703300" y="1698640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6A6D2DD5-0470-4C18-9889-0ACC0660BFFC}"/>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A19FFD46-EFF9-4C6A-ADCE-DE739DB70994}"/>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153246</xdr:rowOff>
    </xdr:from>
    <xdr:to>
      <xdr:col>71</xdr:col>
      <xdr:colOff>177800</xdr:colOff>
      <xdr:row>99</xdr:row>
      <xdr:rowOff>12852</xdr:rowOff>
    </xdr:to>
    <xdr:cxnSp macro="">
      <xdr:nvCxnSpPr>
        <xdr:cNvPr id="693" name="直線コネクタ 692">
          <a:extLst>
            <a:ext uri="{FF2B5EF4-FFF2-40B4-BE49-F238E27FC236}">
              <a16:creationId xmlns:a16="http://schemas.microsoft.com/office/drawing/2014/main" id="{1900393B-9AD2-4627-94D1-63756A23A0D1}"/>
            </a:ext>
          </a:extLst>
        </xdr:cNvPr>
        <xdr:cNvCxnSpPr/>
      </xdr:nvCxnSpPr>
      <xdr:spPr>
        <a:xfrm>
          <a:off x="12814300" y="16955346"/>
          <a:ext cx="889000" cy="3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61A351B9-3264-4007-95DB-B25F0EBDAFE2}"/>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B08C1D76-4DE9-490F-9945-E77CEEAFA3C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7BBA7805-5B4B-4034-8C5F-19E6B546B66A}"/>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A64AB852-3BC0-4407-A5E5-342073135855}"/>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FD93581E-AD0A-4E47-A185-79B5143BD13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28E82CA-A74C-4052-AB8B-AC22445BADE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D09F4518-2169-43F5-A3A5-59EC2F3EA15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731C7ED-B517-4C31-9264-CD4481C60BF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B1125ED8-3B16-4008-B9EF-2C75D49A019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77870</xdr:rowOff>
    </xdr:from>
    <xdr:to>
      <xdr:col>85</xdr:col>
      <xdr:colOff>177800</xdr:colOff>
      <xdr:row>99</xdr:row>
      <xdr:rowOff>8020</xdr:rowOff>
    </xdr:to>
    <xdr:sp macro="" textlink="">
      <xdr:nvSpPr>
        <xdr:cNvPr id="703" name="楕円 702">
          <a:extLst>
            <a:ext uri="{FF2B5EF4-FFF2-40B4-BE49-F238E27FC236}">
              <a16:creationId xmlns:a16="http://schemas.microsoft.com/office/drawing/2014/main" id="{984374E4-D6B1-4070-8AEA-EC409F580913}"/>
            </a:ext>
          </a:extLst>
        </xdr:cNvPr>
        <xdr:cNvSpPr/>
      </xdr:nvSpPr>
      <xdr:spPr>
        <a:xfrm>
          <a:off x="16268700" y="1687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37247</xdr:rowOff>
    </xdr:from>
    <xdr:ext cx="599010" cy="259045"/>
    <xdr:sp macro="" textlink="">
      <xdr:nvSpPr>
        <xdr:cNvPr id="704" name="積立金該当値テキスト">
          <a:extLst>
            <a:ext uri="{FF2B5EF4-FFF2-40B4-BE49-F238E27FC236}">
              <a16:creationId xmlns:a16="http://schemas.microsoft.com/office/drawing/2014/main" id="{051362F6-9589-40A7-9B9D-10F7DC5FC5DF}"/>
            </a:ext>
          </a:extLst>
        </xdr:cNvPr>
        <xdr:cNvSpPr txBox="1"/>
      </xdr:nvSpPr>
      <xdr:spPr>
        <a:xfrm>
          <a:off x="16370300" y="1666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133138</xdr:rowOff>
    </xdr:from>
    <xdr:to>
      <xdr:col>81</xdr:col>
      <xdr:colOff>101600</xdr:colOff>
      <xdr:row>99</xdr:row>
      <xdr:rowOff>63288</xdr:rowOff>
    </xdr:to>
    <xdr:sp macro="" textlink="">
      <xdr:nvSpPr>
        <xdr:cNvPr id="705" name="楕円 704">
          <a:extLst>
            <a:ext uri="{FF2B5EF4-FFF2-40B4-BE49-F238E27FC236}">
              <a16:creationId xmlns:a16="http://schemas.microsoft.com/office/drawing/2014/main" id="{9939F63D-3581-4373-86B8-F99745D436C4}"/>
            </a:ext>
          </a:extLst>
        </xdr:cNvPr>
        <xdr:cNvSpPr/>
      </xdr:nvSpPr>
      <xdr:spPr>
        <a:xfrm>
          <a:off x="15430500" y="169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54415</xdr:rowOff>
    </xdr:from>
    <xdr:ext cx="534377" cy="259045"/>
    <xdr:sp macro="" textlink="">
      <xdr:nvSpPr>
        <xdr:cNvPr id="706" name="テキスト ボックス 705">
          <a:extLst>
            <a:ext uri="{FF2B5EF4-FFF2-40B4-BE49-F238E27FC236}">
              <a16:creationId xmlns:a16="http://schemas.microsoft.com/office/drawing/2014/main" id="{566D6EF0-1CCD-4C10-ACBB-3283F335E7DA}"/>
            </a:ext>
          </a:extLst>
        </xdr:cNvPr>
        <xdr:cNvSpPr txBox="1"/>
      </xdr:nvSpPr>
      <xdr:spPr>
        <a:xfrm>
          <a:off x="15214111" y="1702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144735</xdr:rowOff>
    </xdr:from>
    <xdr:to>
      <xdr:col>76</xdr:col>
      <xdr:colOff>165100</xdr:colOff>
      <xdr:row>99</xdr:row>
      <xdr:rowOff>74885</xdr:rowOff>
    </xdr:to>
    <xdr:sp macro="" textlink="">
      <xdr:nvSpPr>
        <xdr:cNvPr id="707" name="楕円 706">
          <a:extLst>
            <a:ext uri="{FF2B5EF4-FFF2-40B4-BE49-F238E27FC236}">
              <a16:creationId xmlns:a16="http://schemas.microsoft.com/office/drawing/2014/main" id="{6F11CF23-7689-426A-A9E8-F62CCCF46142}"/>
            </a:ext>
          </a:extLst>
        </xdr:cNvPr>
        <xdr:cNvSpPr/>
      </xdr:nvSpPr>
      <xdr:spPr>
        <a:xfrm>
          <a:off x="14541500" y="169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66012</xdr:rowOff>
    </xdr:from>
    <xdr:ext cx="534377" cy="259045"/>
    <xdr:sp macro="" textlink="">
      <xdr:nvSpPr>
        <xdr:cNvPr id="708" name="テキスト ボックス 707">
          <a:extLst>
            <a:ext uri="{FF2B5EF4-FFF2-40B4-BE49-F238E27FC236}">
              <a16:creationId xmlns:a16="http://schemas.microsoft.com/office/drawing/2014/main" id="{6DE399AA-0C17-4E7F-A931-CDA4FE50F5DE}"/>
            </a:ext>
          </a:extLst>
        </xdr:cNvPr>
        <xdr:cNvSpPr txBox="1"/>
      </xdr:nvSpPr>
      <xdr:spPr>
        <a:xfrm>
          <a:off x="14325111" y="170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133502</xdr:rowOff>
    </xdr:from>
    <xdr:to>
      <xdr:col>72</xdr:col>
      <xdr:colOff>38100</xdr:colOff>
      <xdr:row>99</xdr:row>
      <xdr:rowOff>63652</xdr:rowOff>
    </xdr:to>
    <xdr:sp macro="" textlink="">
      <xdr:nvSpPr>
        <xdr:cNvPr id="709" name="楕円 708">
          <a:extLst>
            <a:ext uri="{FF2B5EF4-FFF2-40B4-BE49-F238E27FC236}">
              <a16:creationId xmlns:a16="http://schemas.microsoft.com/office/drawing/2014/main" id="{FFB14C7D-024C-4A57-AB20-BC0141286559}"/>
            </a:ext>
          </a:extLst>
        </xdr:cNvPr>
        <xdr:cNvSpPr/>
      </xdr:nvSpPr>
      <xdr:spPr>
        <a:xfrm>
          <a:off x="13652500" y="169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54779</xdr:rowOff>
    </xdr:from>
    <xdr:ext cx="534377" cy="259045"/>
    <xdr:sp macro="" textlink="">
      <xdr:nvSpPr>
        <xdr:cNvPr id="710" name="テキスト ボックス 709">
          <a:extLst>
            <a:ext uri="{FF2B5EF4-FFF2-40B4-BE49-F238E27FC236}">
              <a16:creationId xmlns:a16="http://schemas.microsoft.com/office/drawing/2014/main" id="{28885656-928E-4872-8E29-8993731D23BB}"/>
            </a:ext>
          </a:extLst>
        </xdr:cNvPr>
        <xdr:cNvSpPr txBox="1"/>
      </xdr:nvSpPr>
      <xdr:spPr>
        <a:xfrm>
          <a:off x="13436111" y="170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102446</xdr:rowOff>
    </xdr:from>
    <xdr:to>
      <xdr:col>67</xdr:col>
      <xdr:colOff>101600</xdr:colOff>
      <xdr:row>99</xdr:row>
      <xdr:rowOff>32596</xdr:rowOff>
    </xdr:to>
    <xdr:sp macro="" textlink="">
      <xdr:nvSpPr>
        <xdr:cNvPr id="711" name="楕円 710">
          <a:extLst>
            <a:ext uri="{FF2B5EF4-FFF2-40B4-BE49-F238E27FC236}">
              <a16:creationId xmlns:a16="http://schemas.microsoft.com/office/drawing/2014/main" id="{65740811-46E3-4969-A1BF-95F9D2D85858}"/>
            </a:ext>
          </a:extLst>
        </xdr:cNvPr>
        <xdr:cNvSpPr/>
      </xdr:nvSpPr>
      <xdr:spPr>
        <a:xfrm>
          <a:off x="12763500" y="169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49123</xdr:rowOff>
    </xdr:from>
    <xdr:ext cx="534377" cy="259045"/>
    <xdr:sp macro="" textlink="">
      <xdr:nvSpPr>
        <xdr:cNvPr id="712" name="テキスト ボックス 711">
          <a:extLst>
            <a:ext uri="{FF2B5EF4-FFF2-40B4-BE49-F238E27FC236}">
              <a16:creationId xmlns:a16="http://schemas.microsoft.com/office/drawing/2014/main" id="{AFDAA929-191E-4FCA-BA53-9A5541F58264}"/>
            </a:ext>
          </a:extLst>
        </xdr:cNvPr>
        <xdr:cNvSpPr txBox="1"/>
      </xdr:nvSpPr>
      <xdr:spPr>
        <a:xfrm>
          <a:off x="12547111" y="166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712FBE-2469-42F8-A3B2-F5628B3BFC3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D9476DC0-E5AD-4495-B8D3-725009CF2F6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8FDAFBCE-6BA0-49CF-915E-927DEC61774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4DB2AA5F-7E00-4350-8EFF-E2D5CE522A2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9C118E6B-F2D7-4C3F-8736-FF2354536C2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F14C5A2D-156F-493B-8ED2-401A9940FE1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63D3206A-4174-4DC4-A720-CA1C728073A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7B0884B2-0E03-4546-8BFF-CCE04E8BB3F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F77971-AC96-4DDA-89A0-1C7E581AEFC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2A0733C1-FAD2-4C75-BFBA-A473EFD5D7C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4149507E-1B14-4412-8E49-AA624A044AB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6AB9E8D6-21B0-4066-AA05-302E26B163B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CBEDF54D-CC27-4A61-8AA3-5CBAB2EFD84D}"/>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C969B154-84FD-4BE6-AA69-B3532C6BDA41}"/>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B032EC78-7F07-4267-BC30-DAB3E93E65A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6FB4B0E1-580B-4594-81B6-3AFAA442C4EC}"/>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B78F282-2D9E-46D1-8FEC-F2158DB7596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132F865A-2A46-4E03-A094-B736012BC6E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C2662FC8-68AA-401C-B00C-7F58431E7B9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950BECA1-1E88-4F3C-A1C1-6ECF0FCA5FE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462707FB-6DCE-4660-92BD-FFCDB829C37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AAEDEFFF-BB7A-43A2-A12E-4B1633763206}"/>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CB65C6AF-EBC3-43A2-AD71-CB663C15FBCA}"/>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B05612AC-D724-461A-A7BC-EF42269174C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5B8996C6-A5D6-4F36-AE78-6644EB9A7704}"/>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AFC789F4-8835-4201-8525-A71443B75BF1}"/>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162034</xdr:rowOff>
    </xdr:from>
    <xdr:to>
      <xdr:col>116</xdr:col>
      <xdr:colOff>63500</xdr:colOff>
      <xdr:row>38</xdr:row>
      <xdr:rowOff>643</xdr:rowOff>
    </xdr:to>
    <xdr:cxnSp macro="">
      <xdr:nvCxnSpPr>
        <xdr:cNvPr id="739" name="直線コネクタ 738">
          <a:extLst>
            <a:ext uri="{FF2B5EF4-FFF2-40B4-BE49-F238E27FC236}">
              <a16:creationId xmlns:a16="http://schemas.microsoft.com/office/drawing/2014/main" id="{183245C1-5DB7-4FA3-A138-D422CC8928B5}"/>
            </a:ext>
          </a:extLst>
        </xdr:cNvPr>
        <xdr:cNvCxnSpPr/>
      </xdr:nvCxnSpPr>
      <xdr:spPr>
        <a:xfrm flipV="1">
          <a:off x="21323300" y="650568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D3110710-6A8C-4495-86BB-F3CBCFB9C6E7}"/>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DEB6F4B3-437E-4855-BAA9-F4C44B87A8BD}"/>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643</xdr:rowOff>
    </xdr:from>
    <xdr:to>
      <xdr:col>111</xdr:col>
      <xdr:colOff>177800</xdr:colOff>
      <xdr:row>38</xdr:row>
      <xdr:rowOff>9809</xdr:rowOff>
    </xdr:to>
    <xdr:cxnSp macro="">
      <xdr:nvCxnSpPr>
        <xdr:cNvPr id="742" name="直線コネクタ 741">
          <a:extLst>
            <a:ext uri="{FF2B5EF4-FFF2-40B4-BE49-F238E27FC236}">
              <a16:creationId xmlns:a16="http://schemas.microsoft.com/office/drawing/2014/main" id="{C61D14C6-FDD2-4868-B99F-F6123C8EEC89}"/>
            </a:ext>
          </a:extLst>
        </xdr:cNvPr>
        <xdr:cNvCxnSpPr/>
      </xdr:nvCxnSpPr>
      <xdr:spPr>
        <a:xfrm flipV="1">
          <a:off x="20434300" y="6515743"/>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97B2CF84-14DC-41B4-BCA9-F7F9CA54B42E}"/>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10FE00B4-4A3F-45D7-88D7-D13C2C7AA087}"/>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9809</xdr:rowOff>
    </xdr:from>
    <xdr:to>
      <xdr:col>107</xdr:col>
      <xdr:colOff>50800</xdr:colOff>
      <xdr:row>38</xdr:row>
      <xdr:rowOff>18405</xdr:rowOff>
    </xdr:to>
    <xdr:cxnSp macro="">
      <xdr:nvCxnSpPr>
        <xdr:cNvPr id="745" name="直線コネクタ 744">
          <a:extLst>
            <a:ext uri="{FF2B5EF4-FFF2-40B4-BE49-F238E27FC236}">
              <a16:creationId xmlns:a16="http://schemas.microsoft.com/office/drawing/2014/main" id="{D7AEEB42-C6E9-44C1-9976-DB02A2F3306E}"/>
            </a:ext>
          </a:extLst>
        </xdr:cNvPr>
        <xdr:cNvCxnSpPr/>
      </xdr:nvCxnSpPr>
      <xdr:spPr>
        <a:xfrm flipV="1">
          <a:off x="19545300" y="6524909"/>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EA764BA4-CF03-4F76-8FAC-D5BB9FC3D0B8}"/>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C75FD958-61B8-4991-8C6D-FF89F7E407C4}"/>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18405</xdr:rowOff>
    </xdr:from>
    <xdr:to>
      <xdr:col>102</xdr:col>
      <xdr:colOff>114300</xdr:colOff>
      <xdr:row>38</xdr:row>
      <xdr:rowOff>26291</xdr:rowOff>
    </xdr:to>
    <xdr:cxnSp macro="">
      <xdr:nvCxnSpPr>
        <xdr:cNvPr id="748" name="直線コネクタ 747">
          <a:extLst>
            <a:ext uri="{FF2B5EF4-FFF2-40B4-BE49-F238E27FC236}">
              <a16:creationId xmlns:a16="http://schemas.microsoft.com/office/drawing/2014/main" id="{2EB1814B-7550-4489-9663-D545369D436E}"/>
            </a:ext>
          </a:extLst>
        </xdr:cNvPr>
        <xdr:cNvCxnSpPr/>
      </xdr:nvCxnSpPr>
      <xdr:spPr>
        <a:xfrm flipV="1">
          <a:off x="18656300" y="653350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D2677249-11A3-4E7B-8E0B-20C8CD745E51}"/>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4A670643-5931-4490-A4FC-C12CD018EE89}"/>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DF182203-8D64-4D65-B2D7-DBDB99746D2D}"/>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B54A6531-C9C0-453F-9A16-742F8FA8A2C1}"/>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27D02E4-1664-4732-95BF-04C2608E20D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E76EA9E3-F000-46FF-9DD1-59A817132E1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946D170E-EA1D-46DE-BEA7-FC3AD5FB00A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061AB5F-5A1C-4FF2-AAC4-4041D868B58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43ABCD09-0D52-402B-822C-87E463B2BD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111234</xdr:rowOff>
    </xdr:from>
    <xdr:to>
      <xdr:col>116</xdr:col>
      <xdr:colOff>114300</xdr:colOff>
      <xdr:row>38</xdr:row>
      <xdr:rowOff>41384</xdr:rowOff>
    </xdr:to>
    <xdr:sp macro="" textlink="">
      <xdr:nvSpPr>
        <xdr:cNvPr id="758" name="楕円 757">
          <a:extLst>
            <a:ext uri="{FF2B5EF4-FFF2-40B4-BE49-F238E27FC236}">
              <a16:creationId xmlns:a16="http://schemas.microsoft.com/office/drawing/2014/main" id="{49D4206B-A6FA-44B6-8B77-6FD4F576ED19}"/>
            </a:ext>
          </a:extLst>
        </xdr:cNvPr>
        <xdr:cNvSpPr/>
      </xdr:nvSpPr>
      <xdr:spPr>
        <a:xfrm>
          <a:off x="22110700" y="64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134111</xdr:rowOff>
    </xdr:from>
    <xdr:ext cx="469744" cy="259045"/>
    <xdr:sp macro="" textlink="">
      <xdr:nvSpPr>
        <xdr:cNvPr id="759" name="投資及び出資金該当値テキスト">
          <a:extLst>
            <a:ext uri="{FF2B5EF4-FFF2-40B4-BE49-F238E27FC236}">
              <a16:creationId xmlns:a16="http://schemas.microsoft.com/office/drawing/2014/main" id="{964F47A8-6A1C-49DD-8DD0-3899396A4C59}"/>
            </a:ext>
          </a:extLst>
        </xdr:cNvPr>
        <xdr:cNvSpPr txBox="1"/>
      </xdr:nvSpPr>
      <xdr:spPr>
        <a:xfrm>
          <a:off x="22212300" y="630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121293</xdr:rowOff>
    </xdr:from>
    <xdr:to>
      <xdr:col>112</xdr:col>
      <xdr:colOff>38100</xdr:colOff>
      <xdr:row>38</xdr:row>
      <xdr:rowOff>51443</xdr:rowOff>
    </xdr:to>
    <xdr:sp macro="" textlink="">
      <xdr:nvSpPr>
        <xdr:cNvPr id="760" name="楕円 759">
          <a:extLst>
            <a:ext uri="{FF2B5EF4-FFF2-40B4-BE49-F238E27FC236}">
              <a16:creationId xmlns:a16="http://schemas.microsoft.com/office/drawing/2014/main" id="{A67F18E8-DF8D-4B92-B03F-6D7D43C6A302}"/>
            </a:ext>
          </a:extLst>
        </xdr:cNvPr>
        <xdr:cNvSpPr/>
      </xdr:nvSpPr>
      <xdr:spPr>
        <a:xfrm>
          <a:off x="21272500" y="64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67970</xdr:rowOff>
    </xdr:from>
    <xdr:ext cx="469744" cy="259045"/>
    <xdr:sp macro="" textlink="">
      <xdr:nvSpPr>
        <xdr:cNvPr id="761" name="テキスト ボックス 760">
          <a:extLst>
            <a:ext uri="{FF2B5EF4-FFF2-40B4-BE49-F238E27FC236}">
              <a16:creationId xmlns:a16="http://schemas.microsoft.com/office/drawing/2014/main" id="{8F88EA7B-AFAB-4675-ADEB-618210F5204B}"/>
            </a:ext>
          </a:extLst>
        </xdr:cNvPr>
        <xdr:cNvSpPr txBox="1"/>
      </xdr:nvSpPr>
      <xdr:spPr>
        <a:xfrm>
          <a:off x="21088428" y="62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130459</xdr:rowOff>
    </xdr:from>
    <xdr:to>
      <xdr:col>107</xdr:col>
      <xdr:colOff>101600</xdr:colOff>
      <xdr:row>38</xdr:row>
      <xdr:rowOff>60609</xdr:rowOff>
    </xdr:to>
    <xdr:sp macro="" textlink="">
      <xdr:nvSpPr>
        <xdr:cNvPr id="762" name="楕円 761">
          <a:extLst>
            <a:ext uri="{FF2B5EF4-FFF2-40B4-BE49-F238E27FC236}">
              <a16:creationId xmlns:a16="http://schemas.microsoft.com/office/drawing/2014/main" id="{9DABFAD5-84C6-4198-9CA8-EDA17B02367D}"/>
            </a:ext>
          </a:extLst>
        </xdr:cNvPr>
        <xdr:cNvSpPr/>
      </xdr:nvSpPr>
      <xdr:spPr>
        <a:xfrm>
          <a:off x="20383500" y="64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77136</xdr:rowOff>
    </xdr:from>
    <xdr:ext cx="469744" cy="259045"/>
    <xdr:sp macro="" textlink="">
      <xdr:nvSpPr>
        <xdr:cNvPr id="763" name="テキスト ボックス 762">
          <a:extLst>
            <a:ext uri="{FF2B5EF4-FFF2-40B4-BE49-F238E27FC236}">
              <a16:creationId xmlns:a16="http://schemas.microsoft.com/office/drawing/2014/main" id="{32196E29-A8F5-4B9B-878D-0C51B41DE663}"/>
            </a:ext>
          </a:extLst>
        </xdr:cNvPr>
        <xdr:cNvSpPr txBox="1"/>
      </xdr:nvSpPr>
      <xdr:spPr>
        <a:xfrm>
          <a:off x="20199428" y="624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139055</xdr:rowOff>
    </xdr:from>
    <xdr:to>
      <xdr:col>102</xdr:col>
      <xdr:colOff>165100</xdr:colOff>
      <xdr:row>38</xdr:row>
      <xdr:rowOff>69205</xdr:rowOff>
    </xdr:to>
    <xdr:sp macro="" textlink="">
      <xdr:nvSpPr>
        <xdr:cNvPr id="764" name="楕円 763">
          <a:extLst>
            <a:ext uri="{FF2B5EF4-FFF2-40B4-BE49-F238E27FC236}">
              <a16:creationId xmlns:a16="http://schemas.microsoft.com/office/drawing/2014/main" id="{9722F247-6147-4A71-A1F7-6C41E98BE120}"/>
            </a:ext>
          </a:extLst>
        </xdr:cNvPr>
        <xdr:cNvSpPr/>
      </xdr:nvSpPr>
      <xdr:spPr>
        <a:xfrm>
          <a:off x="19494500" y="64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85732</xdr:rowOff>
    </xdr:from>
    <xdr:ext cx="469744" cy="259045"/>
    <xdr:sp macro="" textlink="">
      <xdr:nvSpPr>
        <xdr:cNvPr id="765" name="テキスト ボックス 764">
          <a:extLst>
            <a:ext uri="{FF2B5EF4-FFF2-40B4-BE49-F238E27FC236}">
              <a16:creationId xmlns:a16="http://schemas.microsoft.com/office/drawing/2014/main" id="{AA6C6794-620E-4925-BD3C-EBF42F28D466}"/>
            </a:ext>
          </a:extLst>
        </xdr:cNvPr>
        <xdr:cNvSpPr txBox="1"/>
      </xdr:nvSpPr>
      <xdr:spPr>
        <a:xfrm>
          <a:off x="19310428" y="625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146941</xdr:rowOff>
    </xdr:from>
    <xdr:to>
      <xdr:col>98</xdr:col>
      <xdr:colOff>38100</xdr:colOff>
      <xdr:row>38</xdr:row>
      <xdr:rowOff>77091</xdr:rowOff>
    </xdr:to>
    <xdr:sp macro="" textlink="">
      <xdr:nvSpPr>
        <xdr:cNvPr id="766" name="楕円 765">
          <a:extLst>
            <a:ext uri="{FF2B5EF4-FFF2-40B4-BE49-F238E27FC236}">
              <a16:creationId xmlns:a16="http://schemas.microsoft.com/office/drawing/2014/main" id="{EA7B3B09-AB1D-4B9D-9FA7-E8D462F04E4E}"/>
            </a:ext>
          </a:extLst>
        </xdr:cNvPr>
        <xdr:cNvSpPr/>
      </xdr:nvSpPr>
      <xdr:spPr>
        <a:xfrm>
          <a:off x="18605500" y="64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93618</xdr:rowOff>
    </xdr:from>
    <xdr:ext cx="469744" cy="259045"/>
    <xdr:sp macro="" textlink="">
      <xdr:nvSpPr>
        <xdr:cNvPr id="767" name="テキスト ボックス 766">
          <a:extLst>
            <a:ext uri="{FF2B5EF4-FFF2-40B4-BE49-F238E27FC236}">
              <a16:creationId xmlns:a16="http://schemas.microsoft.com/office/drawing/2014/main" id="{E5E386C4-6963-450B-9D00-1BD2B9BE48AC}"/>
            </a:ext>
          </a:extLst>
        </xdr:cNvPr>
        <xdr:cNvSpPr txBox="1"/>
      </xdr:nvSpPr>
      <xdr:spPr>
        <a:xfrm>
          <a:off x="18421428" y="626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5A8230-DBAB-4389-ADF7-058829C9C47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E041EF8D-7DE7-404B-928B-F3A12C5700F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A783B9FB-DF93-4B88-997F-9EE643F2BAD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D73AF5F7-1696-4815-8F81-23D0979CC96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740E6E0F-591F-4752-864B-4F1CDEF795B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9CA76042-F34E-49EA-8417-23AA3C77FD6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FDB8E554-C7E9-4830-9118-4D0DC1D6201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AC77581A-EF88-40B5-B3BF-EE95655F492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EB592E01-3122-4854-80B8-29F0AD93E40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7E0B4A5C-BB6C-419A-B4A6-898BBA330D9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7202FDC3-0851-4F1D-B083-09F3675EB4E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5913301A-0DC4-4508-83FA-BF706A3DB63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B8D09361-E695-44E0-8193-720F419ACE0E}"/>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AEA58956-59C5-419B-8EA2-5D09170F35D1}"/>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D841C8EC-BE5A-4F24-80C0-5500F87E547D}"/>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2A3AB6C3-86C9-4F0E-B0BF-012376005C02}"/>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2B2B2AF2-239F-4D44-8CA3-C794D42C45B9}"/>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D75F1102-EC0E-4714-B36D-8C09E4580075}"/>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A18DB315-3052-46E8-B89F-17AA174F653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EB32183F-1CD3-40C9-A445-A92299100D5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CF1D99EC-0182-4405-9A4A-39F7089D318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5F29DD92-5DED-4F2F-813E-79023552422D}"/>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87700C07-8CBB-41BE-8320-78804815979C}"/>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F0DDB76-2C62-410D-8BBD-DF0D451E206E}"/>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6883B483-083E-41DF-838B-AACE869555D7}"/>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DF8970EA-0054-484A-820D-8A4C04F46E8A}"/>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16023</xdr:rowOff>
    </xdr:from>
    <xdr:to>
      <xdr:col>116</xdr:col>
      <xdr:colOff>63500</xdr:colOff>
      <xdr:row>58</xdr:row>
      <xdr:rowOff>94711</xdr:rowOff>
    </xdr:to>
    <xdr:cxnSp macro="">
      <xdr:nvCxnSpPr>
        <xdr:cNvPr id="794" name="直線コネクタ 793">
          <a:extLst>
            <a:ext uri="{FF2B5EF4-FFF2-40B4-BE49-F238E27FC236}">
              <a16:creationId xmlns:a16="http://schemas.microsoft.com/office/drawing/2014/main" id="{44C62A1E-DF8D-477D-877A-51FA1C4A4F33}"/>
            </a:ext>
          </a:extLst>
        </xdr:cNvPr>
        <xdr:cNvCxnSpPr/>
      </xdr:nvCxnSpPr>
      <xdr:spPr>
        <a:xfrm>
          <a:off x="21323300" y="9960123"/>
          <a:ext cx="838200" cy="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F816370B-EF4B-46EE-A50F-52E2350DC65D}"/>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E9304D7A-5C1D-497D-8490-CC27D150849C}"/>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16023</xdr:rowOff>
    </xdr:from>
    <xdr:to>
      <xdr:col>111</xdr:col>
      <xdr:colOff>177800</xdr:colOff>
      <xdr:row>58</xdr:row>
      <xdr:rowOff>20398</xdr:rowOff>
    </xdr:to>
    <xdr:cxnSp macro="">
      <xdr:nvCxnSpPr>
        <xdr:cNvPr id="797" name="直線コネクタ 796">
          <a:extLst>
            <a:ext uri="{FF2B5EF4-FFF2-40B4-BE49-F238E27FC236}">
              <a16:creationId xmlns:a16="http://schemas.microsoft.com/office/drawing/2014/main" id="{A3C00843-96A5-44A6-9E7C-9709B6357D27}"/>
            </a:ext>
          </a:extLst>
        </xdr:cNvPr>
        <xdr:cNvCxnSpPr/>
      </xdr:nvCxnSpPr>
      <xdr:spPr>
        <a:xfrm flipV="1">
          <a:off x="20434300" y="996012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B89A8D4F-13BB-4455-9CB3-796A26D3E2D1}"/>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C942F453-0AF6-4E96-84DE-C33420D4B94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12649</xdr:rowOff>
    </xdr:from>
    <xdr:to>
      <xdr:col>107</xdr:col>
      <xdr:colOff>50800</xdr:colOff>
      <xdr:row>58</xdr:row>
      <xdr:rowOff>20398</xdr:rowOff>
    </xdr:to>
    <xdr:cxnSp macro="">
      <xdr:nvCxnSpPr>
        <xdr:cNvPr id="800" name="直線コネクタ 799">
          <a:extLst>
            <a:ext uri="{FF2B5EF4-FFF2-40B4-BE49-F238E27FC236}">
              <a16:creationId xmlns:a16="http://schemas.microsoft.com/office/drawing/2014/main" id="{BD662773-5F84-437C-B419-4C55AAC74C32}"/>
            </a:ext>
          </a:extLst>
        </xdr:cNvPr>
        <xdr:cNvCxnSpPr/>
      </xdr:nvCxnSpPr>
      <xdr:spPr>
        <a:xfrm>
          <a:off x="19545300" y="9956749"/>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E6BED4DA-3615-4263-8CBA-D7A5DA8B1189}"/>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449C4012-2AA6-422A-BA7E-44E7321C2276}"/>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11693</xdr:rowOff>
    </xdr:from>
    <xdr:to>
      <xdr:col>102</xdr:col>
      <xdr:colOff>114300</xdr:colOff>
      <xdr:row>58</xdr:row>
      <xdr:rowOff>12649</xdr:rowOff>
    </xdr:to>
    <xdr:cxnSp macro="">
      <xdr:nvCxnSpPr>
        <xdr:cNvPr id="803" name="直線コネクタ 802">
          <a:extLst>
            <a:ext uri="{FF2B5EF4-FFF2-40B4-BE49-F238E27FC236}">
              <a16:creationId xmlns:a16="http://schemas.microsoft.com/office/drawing/2014/main" id="{D5E0A1AF-44F3-452F-9E46-9C8F22282838}"/>
            </a:ext>
          </a:extLst>
        </xdr:cNvPr>
        <xdr:cNvCxnSpPr/>
      </xdr:nvCxnSpPr>
      <xdr:spPr>
        <a:xfrm>
          <a:off x="18656300" y="9955793"/>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26FD471F-EF4C-481B-A2B9-316646F3855B}"/>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C8ED9100-F54A-4675-8F64-703D20BFC057}"/>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1A9CD55B-F141-46C0-9107-366DF1B7654D}"/>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102FA69A-D5E5-48B7-A43F-F33301611F6B}"/>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AAA9630-8E3D-43EE-9891-FCF1743C69A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2A223AEC-34D3-40AC-A284-DB249CEE1FC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C3951931-B30A-4C3D-9243-1DFC18DC127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B3D1378B-F8AD-48FB-BFB2-364D5288873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284A24FE-AED8-4EAC-8A1F-498338552F6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43911</xdr:rowOff>
    </xdr:from>
    <xdr:to>
      <xdr:col>116</xdr:col>
      <xdr:colOff>114300</xdr:colOff>
      <xdr:row>58</xdr:row>
      <xdr:rowOff>145511</xdr:rowOff>
    </xdr:to>
    <xdr:sp macro="" textlink="">
      <xdr:nvSpPr>
        <xdr:cNvPr id="813" name="楕円 812">
          <a:extLst>
            <a:ext uri="{FF2B5EF4-FFF2-40B4-BE49-F238E27FC236}">
              <a16:creationId xmlns:a16="http://schemas.microsoft.com/office/drawing/2014/main" id="{1F29EDB7-C627-4E38-81FD-8B58B10F7B77}"/>
            </a:ext>
          </a:extLst>
        </xdr:cNvPr>
        <xdr:cNvSpPr/>
      </xdr:nvSpPr>
      <xdr:spPr>
        <a:xfrm>
          <a:off x="22110700" y="99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3288</xdr:rowOff>
    </xdr:from>
    <xdr:ext cx="469744" cy="259045"/>
    <xdr:sp macro="" textlink="">
      <xdr:nvSpPr>
        <xdr:cNvPr id="814" name="貸付金該当値テキスト">
          <a:extLst>
            <a:ext uri="{FF2B5EF4-FFF2-40B4-BE49-F238E27FC236}">
              <a16:creationId xmlns:a16="http://schemas.microsoft.com/office/drawing/2014/main" id="{FF08AF75-C631-4327-998B-E272EB3AE7AA}"/>
            </a:ext>
          </a:extLst>
        </xdr:cNvPr>
        <xdr:cNvSpPr txBox="1"/>
      </xdr:nvSpPr>
      <xdr:spPr>
        <a:xfrm>
          <a:off x="22212300" y="977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136673</xdr:rowOff>
    </xdr:from>
    <xdr:to>
      <xdr:col>112</xdr:col>
      <xdr:colOff>38100</xdr:colOff>
      <xdr:row>58</xdr:row>
      <xdr:rowOff>66823</xdr:rowOff>
    </xdr:to>
    <xdr:sp macro="" textlink="">
      <xdr:nvSpPr>
        <xdr:cNvPr id="815" name="楕円 814">
          <a:extLst>
            <a:ext uri="{FF2B5EF4-FFF2-40B4-BE49-F238E27FC236}">
              <a16:creationId xmlns:a16="http://schemas.microsoft.com/office/drawing/2014/main" id="{1597B9CC-A205-4FE6-8801-2CB5BA966901}"/>
            </a:ext>
          </a:extLst>
        </xdr:cNvPr>
        <xdr:cNvSpPr/>
      </xdr:nvSpPr>
      <xdr:spPr>
        <a:xfrm>
          <a:off x="21272500" y="990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83350</xdr:rowOff>
    </xdr:from>
    <xdr:ext cx="534377" cy="259045"/>
    <xdr:sp macro="" textlink="">
      <xdr:nvSpPr>
        <xdr:cNvPr id="816" name="テキスト ボックス 815">
          <a:extLst>
            <a:ext uri="{FF2B5EF4-FFF2-40B4-BE49-F238E27FC236}">
              <a16:creationId xmlns:a16="http://schemas.microsoft.com/office/drawing/2014/main" id="{4E36A1C2-C3B7-4B7E-A04C-46732683F7DC}"/>
            </a:ext>
          </a:extLst>
        </xdr:cNvPr>
        <xdr:cNvSpPr txBox="1"/>
      </xdr:nvSpPr>
      <xdr:spPr>
        <a:xfrm>
          <a:off x="21056111" y="96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141048</xdr:rowOff>
    </xdr:from>
    <xdr:to>
      <xdr:col>107</xdr:col>
      <xdr:colOff>101600</xdr:colOff>
      <xdr:row>58</xdr:row>
      <xdr:rowOff>71198</xdr:rowOff>
    </xdr:to>
    <xdr:sp macro="" textlink="">
      <xdr:nvSpPr>
        <xdr:cNvPr id="817" name="楕円 816">
          <a:extLst>
            <a:ext uri="{FF2B5EF4-FFF2-40B4-BE49-F238E27FC236}">
              <a16:creationId xmlns:a16="http://schemas.microsoft.com/office/drawing/2014/main" id="{C89FC13E-DA1D-425A-8D19-5AB0FD31586B}"/>
            </a:ext>
          </a:extLst>
        </xdr:cNvPr>
        <xdr:cNvSpPr/>
      </xdr:nvSpPr>
      <xdr:spPr>
        <a:xfrm>
          <a:off x="20383500" y="99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87725</xdr:rowOff>
    </xdr:from>
    <xdr:ext cx="534377" cy="259045"/>
    <xdr:sp macro="" textlink="">
      <xdr:nvSpPr>
        <xdr:cNvPr id="818" name="テキスト ボックス 817">
          <a:extLst>
            <a:ext uri="{FF2B5EF4-FFF2-40B4-BE49-F238E27FC236}">
              <a16:creationId xmlns:a16="http://schemas.microsoft.com/office/drawing/2014/main" id="{98CE97E5-E5C2-47D0-8584-5BF5C9184351}"/>
            </a:ext>
          </a:extLst>
        </xdr:cNvPr>
        <xdr:cNvSpPr txBox="1"/>
      </xdr:nvSpPr>
      <xdr:spPr>
        <a:xfrm>
          <a:off x="20167111" y="96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133299</xdr:rowOff>
    </xdr:from>
    <xdr:to>
      <xdr:col>102</xdr:col>
      <xdr:colOff>165100</xdr:colOff>
      <xdr:row>58</xdr:row>
      <xdr:rowOff>63449</xdr:rowOff>
    </xdr:to>
    <xdr:sp macro="" textlink="">
      <xdr:nvSpPr>
        <xdr:cNvPr id="819" name="楕円 818">
          <a:extLst>
            <a:ext uri="{FF2B5EF4-FFF2-40B4-BE49-F238E27FC236}">
              <a16:creationId xmlns:a16="http://schemas.microsoft.com/office/drawing/2014/main" id="{F6B08FAE-E127-4F78-9A20-0AD0A956D7DF}"/>
            </a:ext>
          </a:extLst>
        </xdr:cNvPr>
        <xdr:cNvSpPr/>
      </xdr:nvSpPr>
      <xdr:spPr>
        <a:xfrm>
          <a:off x="19494500" y="99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79976</xdr:rowOff>
    </xdr:from>
    <xdr:ext cx="534377" cy="259045"/>
    <xdr:sp macro="" textlink="">
      <xdr:nvSpPr>
        <xdr:cNvPr id="820" name="テキスト ボックス 819">
          <a:extLst>
            <a:ext uri="{FF2B5EF4-FFF2-40B4-BE49-F238E27FC236}">
              <a16:creationId xmlns:a16="http://schemas.microsoft.com/office/drawing/2014/main" id="{BC0EC2D2-6244-4687-B545-B0E337CA3770}"/>
            </a:ext>
          </a:extLst>
        </xdr:cNvPr>
        <xdr:cNvSpPr txBox="1"/>
      </xdr:nvSpPr>
      <xdr:spPr>
        <a:xfrm>
          <a:off x="19278111" y="96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132343</xdr:rowOff>
    </xdr:from>
    <xdr:to>
      <xdr:col>98</xdr:col>
      <xdr:colOff>38100</xdr:colOff>
      <xdr:row>58</xdr:row>
      <xdr:rowOff>62493</xdr:rowOff>
    </xdr:to>
    <xdr:sp macro="" textlink="">
      <xdr:nvSpPr>
        <xdr:cNvPr id="821" name="楕円 820">
          <a:extLst>
            <a:ext uri="{FF2B5EF4-FFF2-40B4-BE49-F238E27FC236}">
              <a16:creationId xmlns:a16="http://schemas.microsoft.com/office/drawing/2014/main" id="{911E0DD5-A3C8-4E05-A978-FA4AF862FD86}"/>
            </a:ext>
          </a:extLst>
        </xdr:cNvPr>
        <xdr:cNvSpPr/>
      </xdr:nvSpPr>
      <xdr:spPr>
        <a:xfrm>
          <a:off x="18605500" y="99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79020</xdr:rowOff>
    </xdr:from>
    <xdr:ext cx="534377" cy="259045"/>
    <xdr:sp macro="" textlink="">
      <xdr:nvSpPr>
        <xdr:cNvPr id="822" name="テキスト ボックス 821">
          <a:extLst>
            <a:ext uri="{FF2B5EF4-FFF2-40B4-BE49-F238E27FC236}">
              <a16:creationId xmlns:a16="http://schemas.microsoft.com/office/drawing/2014/main" id="{F6EAE4AE-D375-40F6-8C0B-6A70C373F351}"/>
            </a:ext>
          </a:extLst>
        </xdr:cNvPr>
        <xdr:cNvSpPr txBox="1"/>
      </xdr:nvSpPr>
      <xdr:spPr>
        <a:xfrm>
          <a:off x="18389111" y="96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280C217A-3EE7-43DD-8DF2-4DD0A93AAACA}"/>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4E275F09-02A9-45F7-B1C7-AD3560A5358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2BA83055-5120-43B8-A999-36AAB578097A}"/>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C2A45D0D-E984-452F-AA4D-27F85C5812E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E8651A93-DCD2-4122-B8E1-82895B842B1D}"/>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62239ABD-1C67-438C-B6C2-40F92E7160C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332EC5E5-63AD-4C6F-82DC-94EB5D4E9A1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59A0A3D4-7727-47FC-8DFE-83D4EC0BE29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7FBDB4C0-D3D0-48B4-98FF-ACDB93DE0EC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99BD48D6-35AD-46D3-A0D7-852303DDBD5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8E14136D-1BE6-4DDA-9FE3-0C404110361D}"/>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280DC8D9-4562-4B5F-AA4B-3AF21C901A6B}"/>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A8405715-FD8B-4069-81D6-E5CE7EC51E58}"/>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17B72BC1-926D-417E-9FEF-5FBA6C5EC79D}"/>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180A97A6-FF52-4DA2-BCA2-FEA39DFE892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184149F0-9A69-454E-9DFE-996BF1E64462}"/>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B1522FB2-DA9D-4B5A-BAF3-1638746209F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D764D78C-7393-4425-BAD4-9C494597ACEE}"/>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B32D21D4-4AE7-463D-A563-8824FB4C7358}"/>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74A0D26B-A573-452F-BD53-31D723B86FB8}"/>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4C1C3942-3758-496C-88DE-154271889E7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87B05CC0-0BDA-419F-AEA1-4B0005DD122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BFAD12AA-3E85-4E6C-A862-6D5492C3142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A6EA5A41-A258-45A5-9E03-7108F28F68C1}"/>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5A46FD51-7179-401A-8893-D58DBA779ED3}"/>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4BCBDE60-F775-46D7-862F-D9DB8B8406B7}"/>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7EC07E4D-DEB6-43F8-960F-F366F25B4B1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9D7DF4BA-D797-426A-B228-BD33C4B8C09C}"/>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10765</xdr:rowOff>
    </xdr:from>
    <xdr:to>
      <xdr:col>116</xdr:col>
      <xdr:colOff>63500</xdr:colOff>
      <xdr:row>77</xdr:row>
      <xdr:rowOff>45166</xdr:rowOff>
    </xdr:to>
    <xdr:cxnSp macro="">
      <xdr:nvCxnSpPr>
        <xdr:cNvPr id="851" name="直線コネクタ 850">
          <a:extLst>
            <a:ext uri="{FF2B5EF4-FFF2-40B4-BE49-F238E27FC236}">
              <a16:creationId xmlns:a16="http://schemas.microsoft.com/office/drawing/2014/main" id="{20865E46-22D3-4C7E-A156-F23B4B3AF4C8}"/>
            </a:ext>
          </a:extLst>
        </xdr:cNvPr>
        <xdr:cNvCxnSpPr/>
      </xdr:nvCxnSpPr>
      <xdr:spPr>
        <a:xfrm>
          <a:off x="21323300" y="13212415"/>
          <a:ext cx="8382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ACC9FE3C-DF99-4120-A131-A334963C6116}"/>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60023F0A-6A05-4D9D-9944-F1C20515C7F9}"/>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10765</xdr:rowOff>
    </xdr:from>
    <xdr:to>
      <xdr:col>111</xdr:col>
      <xdr:colOff>177800</xdr:colOff>
      <xdr:row>77</xdr:row>
      <xdr:rowOff>41734</xdr:rowOff>
    </xdr:to>
    <xdr:cxnSp macro="">
      <xdr:nvCxnSpPr>
        <xdr:cNvPr id="854" name="直線コネクタ 853">
          <a:extLst>
            <a:ext uri="{FF2B5EF4-FFF2-40B4-BE49-F238E27FC236}">
              <a16:creationId xmlns:a16="http://schemas.microsoft.com/office/drawing/2014/main" id="{E5719EBD-247E-4B50-AB8B-DBAE01D32E0E}"/>
            </a:ext>
          </a:extLst>
        </xdr:cNvPr>
        <xdr:cNvCxnSpPr/>
      </xdr:nvCxnSpPr>
      <xdr:spPr>
        <a:xfrm flipV="1">
          <a:off x="20434300" y="13212415"/>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F5A545D1-3B70-4116-A184-979E3AAE52E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C20F935-C88B-4EDB-895D-06E0F14F5821}"/>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41734</xdr:rowOff>
    </xdr:from>
    <xdr:to>
      <xdr:col>107</xdr:col>
      <xdr:colOff>50800</xdr:colOff>
      <xdr:row>77</xdr:row>
      <xdr:rowOff>70529</xdr:rowOff>
    </xdr:to>
    <xdr:cxnSp macro="">
      <xdr:nvCxnSpPr>
        <xdr:cNvPr id="857" name="直線コネクタ 856">
          <a:extLst>
            <a:ext uri="{FF2B5EF4-FFF2-40B4-BE49-F238E27FC236}">
              <a16:creationId xmlns:a16="http://schemas.microsoft.com/office/drawing/2014/main" id="{C0B84410-5C28-41C5-A326-BE6DBDDD5404}"/>
            </a:ext>
          </a:extLst>
        </xdr:cNvPr>
        <xdr:cNvCxnSpPr/>
      </xdr:nvCxnSpPr>
      <xdr:spPr>
        <a:xfrm flipV="1">
          <a:off x="19545300" y="13243384"/>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B7E3CCCB-D8A0-4D1B-A648-32FEEDEF815D}"/>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9EA8621F-FE2C-40AC-8A75-E6B706D85686}"/>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70529</xdr:rowOff>
    </xdr:from>
    <xdr:to>
      <xdr:col>102</xdr:col>
      <xdr:colOff>114300</xdr:colOff>
      <xdr:row>77</xdr:row>
      <xdr:rowOff>123630</xdr:rowOff>
    </xdr:to>
    <xdr:cxnSp macro="">
      <xdr:nvCxnSpPr>
        <xdr:cNvPr id="860" name="直線コネクタ 859">
          <a:extLst>
            <a:ext uri="{FF2B5EF4-FFF2-40B4-BE49-F238E27FC236}">
              <a16:creationId xmlns:a16="http://schemas.microsoft.com/office/drawing/2014/main" id="{74DB169E-D030-43C9-A8A7-76DA2B869D33}"/>
            </a:ext>
          </a:extLst>
        </xdr:cNvPr>
        <xdr:cNvCxnSpPr/>
      </xdr:nvCxnSpPr>
      <xdr:spPr>
        <a:xfrm flipV="1">
          <a:off x="18656300" y="13272179"/>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DA9677DE-5A9E-4437-9197-EC44448D743C}"/>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74246416-2F29-442B-8E7B-D014752179D7}"/>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72EE621B-5425-4594-9E8A-60E149ED95A6}"/>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3ABB39C5-80E2-4AA0-82BD-F106030972F2}"/>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6DEF8084-9D81-4B78-B467-D61839FFCB3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1EDDF2-39C4-4D1B-89E9-F6187D37532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12542097-59C6-4A6D-B4A9-D64FA0F5AC8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B9DA55A6-099B-4724-AABE-D46F2E48971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952626F0-1CB8-45D1-AD51-B7D381BA3F4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165816</xdr:rowOff>
    </xdr:from>
    <xdr:to>
      <xdr:col>116</xdr:col>
      <xdr:colOff>114300</xdr:colOff>
      <xdr:row>77</xdr:row>
      <xdr:rowOff>95966</xdr:rowOff>
    </xdr:to>
    <xdr:sp macro="" textlink="">
      <xdr:nvSpPr>
        <xdr:cNvPr id="870" name="楕円 869">
          <a:extLst>
            <a:ext uri="{FF2B5EF4-FFF2-40B4-BE49-F238E27FC236}">
              <a16:creationId xmlns:a16="http://schemas.microsoft.com/office/drawing/2014/main" id="{ABC903A6-EE28-4BBA-B183-431E6830E4F5}"/>
            </a:ext>
          </a:extLst>
        </xdr:cNvPr>
        <xdr:cNvSpPr/>
      </xdr:nvSpPr>
      <xdr:spPr>
        <a:xfrm>
          <a:off x="22110700" y="131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144243</xdr:rowOff>
    </xdr:from>
    <xdr:ext cx="534377" cy="259045"/>
    <xdr:sp macro="" textlink="">
      <xdr:nvSpPr>
        <xdr:cNvPr id="871" name="繰出金該当値テキスト">
          <a:extLst>
            <a:ext uri="{FF2B5EF4-FFF2-40B4-BE49-F238E27FC236}">
              <a16:creationId xmlns:a16="http://schemas.microsoft.com/office/drawing/2014/main" id="{BA1640B8-9BF5-4688-871E-CEE87904F8F1}"/>
            </a:ext>
          </a:extLst>
        </xdr:cNvPr>
        <xdr:cNvSpPr txBox="1"/>
      </xdr:nvSpPr>
      <xdr:spPr>
        <a:xfrm>
          <a:off x="22212300" y="1317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131415</xdr:rowOff>
    </xdr:from>
    <xdr:to>
      <xdr:col>112</xdr:col>
      <xdr:colOff>38100</xdr:colOff>
      <xdr:row>77</xdr:row>
      <xdr:rowOff>61565</xdr:rowOff>
    </xdr:to>
    <xdr:sp macro="" textlink="">
      <xdr:nvSpPr>
        <xdr:cNvPr id="872" name="楕円 871">
          <a:extLst>
            <a:ext uri="{FF2B5EF4-FFF2-40B4-BE49-F238E27FC236}">
              <a16:creationId xmlns:a16="http://schemas.microsoft.com/office/drawing/2014/main" id="{8C8E8D59-2ECF-4D19-828B-D7A6772B2986}"/>
            </a:ext>
          </a:extLst>
        </xdr:cNvPr>
        <xdr:cNvSpPr/>
      </xdr:nvSpPr>
      <xdr:spPr>
        <a:xfrm>
          <a:off x="21272500" y="131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52692</xdr:rowOff>
    </xdr:from>
    <xdr:ext cx="534377" cy="259045"/>
    <xdr:sp macro="" textlink="">
      <xdr:nvSpPr>
        <xdr:cNvPr id="873" name="テキスト ボックス 872">
          <a:extLst>
            <a:ext uri="{FF2B5EF4-FFF2-40B4-BE49-F238E27FC236}">
              <a16:creationId xmlns:a16="http://schemas.microsoft.com/office/drawing/2014/main" id="{BF23422F-8225-4176-96CB-8C439CF4B640}"/>
            </a:ext>
          </a:extLst>
        </xdr:cNvPr>
        <xdr:cNvSpPr txBox="1"/>
      </xdr:nvSpPr>
      <xdr:spPr>
        <a:xfrm>
          <a:off x="21056111" y="132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162384</xdr:rowOff>
    </xdr:from>
    <xdr:to>
      <xdr:col>107</xdr:col>
      <xdr:colOff>101600</xdr:colOff>
      <xdr:row>77</xdr:row>
      <xdr:rowOff>92534</xdr:rowOff>
    </xdr:to>
    <xdr:sp macro="" textlink="">
      <xdr:nvSpPr>
        <xdr:cNvPr id="874" name="楕円 873">
          <a:extLst>
            <a:ext uri="{FF2B5EF4-FFF2-40B4-BE49-F238E27FC236}">
              <a16:creationId xmlns:a16="http://schemas.microsoft.com/office/drawing/2014/main" id="{01106856-2F72-4D58-BFBE-540B7DFEEB54}"/>
            </a:ext>
          </a:extLst>
        </xdr:cNvPr>
        <xdr:cNvSpPr/>
      </xdr:nvSpPr>
      <xdr:spPr>
        <a:xfrm>
          <a:off x="20383500" y="131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83661</xdr:rowOff>
    </xdr:from>
    <xdr:ext cx="534377" cy="259045"/>
    <xdr:sp macro="" textlink="">
      <xdr:nvSpPr>
        <xdr:cNvPr id="875" name="テキスト ボックス 874">
          <a:extLst>
            <a:ext uri="{FF2B5EF4-FFF2-40B4-BE49-F238E27FC236}">
              <a16:creationId xmlns:a16="http://schemas.microsoft.com/office/drawing/2014/main" id="{8EEC5D96-247A-4BAB-A71F-1E0C7EE53DED}"/>
            </a:ext>
          </a:extLst>
        </xdr:cNvPr>
        <xdr:cNvSpPr txBox="1"/>
      </xdr:nvSpPr>
      <xdr:spPr>
        <a:xfrm>
          <a:off x="20167111" y="13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19729</xdr:rowOff>
    </xdr:from>
    <xdr:to>
      <xdr:col>102</xdr:col>
      <xdr:colOff>165100</xdr:colOff>
      <xdr:row>77</xdr:row>
      <xdr:rowOff>121329</xdr:rowOff>
    </xdr:to>
    <xdr:sp macro="" textlink="">
      <xdr:nvSpPr>
        <xdr:cNvPr id="876" name="楕円 875">
          <a:extLst>
            <a:ext uri="{FF2B5EF4-FFF2-40B4-BE49-F238E27FC236}">
              <a16:creationId xmlns:a16="http://schemas.microsoft.com/office/drawing/2014/main" id="{05C5876C-5F76-4567-A4FD-4AE9D5AFB859}"/>
            </a:ext>
          </a:extLst>
        </xdr:cNvPr>
        <xdr:cNvSpPr/>
      </xdr:nvSpPr>
      <xdr:spPr>
        <a:xfrm>
          <a:off x="19494500" y="132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112456</xdr:rowOff>
    </xdr:from>
    <xdr:ext cx="534377" cy="259045"/>
    <xdr:sp macro="" textlink="">
      <xdr:nvSpPr>
        <xdr:cNvPr id="877" name="テキスト ボックス 876">
          <a:extLst>
            <a:ext uri="{FF2B5EF4-FFF2-40B4-BE49-F238E27FC236}">
              <a16:creationId xmlns:a16="http://schemas.microsoft.com/office/drawing/2014/main" id="{C82BA30E-3B21-4D88-84DA-B794547F7409}"/>
            </a:ext>
          </a:extLst>
        </xdr:cNvPr>
        <xdr:cNvSpPr txBox="1"/>
      </xdr:nvSpPr>
      <xdr:spPr>
        <a:xfrm>
          <a:off x="19278111" y="133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72830</xdr:rowOff>
    </xdr:from>
    <xdr:to>
      <xdr:col>98</xdr:col>
      <xdr:colOff>38100</xdr:colOff>
      <xdr:row>78</xdr:row>
      <xdr:rowOff>2980</xdr:rowOff>
    </xdr:to>
    <xdr:sp macro="" textlink="">
      <xdr:nvSpPr>
        <xdr:cNvPr id="878" name="楕円 877">
          <a:extLst>
            <a:ext uri="{FF2B5EF4-FFF2-40B4-BE49-F238E27FC236}">
              <a16:creationId xmlns:a16="http://schemas.microsoft.com/office/drawing/2014/main" id="{A38CB3CE-0DBB-4645-AD61-6BD6B80853DF}"/>
            </a:ext>
          </a:extLst>
        </xdr:cNvPr>
        <xdr:cNvSpPr/>
      </xdr:nvSpPr>
      <xdr:spPr>
        <a:xfrm>
          <a:off x="18605500" y="132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165557</xdr:rowOff>
    </xdr:from>
    <xdr:ext cx="534377" cy="259045"/>
    <xdr:sp macro="" textlink="">
      <xdr:nvSpPr>
        <xdr:cNvPr id="879" name="テキスト ボックス 878">
          <a:extLst>
            <a:ext uri="{FF2B5EF4-FFF2-40B4-BE49-F238E27FC236}">
              <a16:creationId xmlns:a16="http://schemas.microsoft.com/office/drawing/2014/main" id="{0E35AA54-E30A-48BB-A3DA-5DCDE0F3BC53}"/>
            </a:ext>
          </a:extLst>
        </xdr:cNvPr>
        <xdr:cNvSpPr txBox="1"/>
      </xdr:nvSpPr>
      <xdr:spPr>
        <a:xfrm>
          <a:off x="18389111" y="133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CFD61B3-2ABE-4123-AA36-80A0A61B68D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813F955F-1F48-4A91-8C53-0F7C37DD224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31D437C7-5735-4CC7-94B2-B6B266F2309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C971C884-BDE1-4D80-B32B-D8AC4AAD373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BAD2EF6-719E-4324-9230-66A0BA95839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51CA04CC-4DDA-4EA6-A8CC-1678110DD38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9424F685-E6FB-43BC-A2F5-9ED065858E5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3ABC2BB6-B5B7-4FE8-B884-6863E175E0F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6F730E67-F56E-4522-9FF3-575FF208532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A2CB4F49-62FD-4F46-B9A1-28479CD46F6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CC753BE1-BD7D-4F8B-8D44-F6998BBD8D22}"/>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20ECD07B-B892-48A7-88DA-0BF30C6EB127}"/>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D55A819A-4CF8-476D-94EF-E2C2217AFA07}"/>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CCBFFB9-5360-4E68-BF89-680D1D20672D}"/>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332DBCD6-F54E-4184-908A-28E861908BC6}"/>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B2B1A235-1B7A-4197-B843-F32F77E35E5B}"/>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74A2591B-7396-41E1-BA89-DAC503C47327}"/>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7C8047EE-15A9-405F-8BA6-47220547CF4E}"/>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A5A4838F-C402-4416-A964-98D97788866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BCBFF6C1-E283-42EF-8626-72122D7B0B04}"/>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DD910270-9555-4391-AE96-AEBC5312CEF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2A777284-4D0B-433A-86F6-00687B911948}"/>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ADFCA196-B3A0-473A-99F5-8ABBD2A6F053}"/>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909AF982-09FC-42D3-AD77-F66D5D99FDDD}"/>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D11AAF8C-E038-4AE4-9719-CEE945A2FFF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1A915282-8329-4BBF-8C88-8569788A0C3E}"/>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5AE66896-3497-4FB5-9677-346BCA726BBE}"/>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1F643131-A07E-4ECA-A484-952AF9CF9BFF}"/>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4B9D11B8-7181-4773-9EA0-A218FCC00BE3}"/>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BF266F3E-CF7E-4A8A-845E-4B8FB0F4443B}"/>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F6D71290-1B17-4971-B694-F11BC076F9B6}"/>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A9C7670C-FEBE-4751-89D0-86B80AA9D06A}"/>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24FC3B53-923E-42AD-9C07-B71065595153}"/>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A20A9D27-F653-4DBC-88E5-0301DB1560F8}"/>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A499515E-06D3-4497-9DCD-7EAC26D146CF}"/>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36DE467-3A7D-42DD-A828-E05AD02A6214}"/>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EF250E12-5A8A-473F-8FA3-A32B01005957}"/>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58E2A72F-B2A2-4321-8840-51EF5194A61D}"/>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936CE785-4C5E-4E49-8650-F8C2BAAE84AF}"/>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F30F1901-0F42-4F1C-B53A-07A95230C005}"/>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B90D9EB8-1A66-44D7-ACAF-06AA57F8676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F0FE581C-06C4-47B3-A594-439CB396C71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665AEBBF-D0AE-4951-BDB5-9B393A02AA9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FF80143F-9320-458C-BFDA-2896787FC9F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AD82A0E8-E722-4053-B4FA-F006C06AB4A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CA2B9718-4CC0-4021-82D8-5F3E2A00F86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D0E4C8AD-FB69-44D6-B521-2E8CCFD1A30D}"/>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7F986424-A04A-42E2-9B41-712A72D0113C}"/>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9862B7E8-6AB6-4002-8C54-30BDBB8747E9}"/>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6525E0A8-8D8E-4E9C-B4BD-A876401937A8}"/>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370DC467-ACC9-4421-AABF-A0AC9E556ED3}"/>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FC1E4834-E684-4C63-903E-D87CC74701C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E7D92CB2-2D9B-4A7E-B51C-90452F2ADED3}"/>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F7F51A20-ED4B-4697-8CA6-6DFB1FC30C6C}"/>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64A634B5-E021-44C9-8A14-B12F165CCED8}"/>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E3B805BF-C0FA-44FF-B623-C5723AB499B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C85D4EF8-FD96-49B8-BFA9-499A282D717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495B6E2D-A264-4B0D-8ECA-7A0A0A88950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2,603</a:t>
          </a:r>
          <a:r>
            <a:rPr kumimoji="1" lang="ja-JP" altLang="en-US" sz="1300">
              <a:latin typeface="ＭＳ Ｐゴシック" panose="020B0600070205080204" pitchFamily="50" charset="-128"/>
              <a:ea typeface="ＭＳ Ｐゴシック" panose="020B0600070205080204" pitchFamily="50" charset="-128"/>
            </a:rPr>
            <a:t>千円となり前年度より約</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千円増となっている。人件費については会計年度任用職員制度の施行により、近年過去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を示しており、且つ依然として類似団体の平均値を上回っている。また、補助費等については特別定額給付金事業の皆増及びプレミアム商品券販売枚数の増に伴う事業補助金の増により大幅に増加した。一方、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646,187</a:t>
          </a:r>
          <a:r>
            <a:rPr kumimoji="1" lang="ja-JP" altLang="en-US" sz="1300">
              <a:latin typeface="ＭＳ Ｐゴシック" panose="020B0600070205080204" pitchFamily="50" charset="-128"/>
              <a:ea typeface="ＭＳ Ｐゴシック" panose="020B0600070205080204" pitchFamily="50" charset="-128"/>
            </a:rPr>
            <a:t>円であり前年度と比較し減になった。普通建設事業費うち補助事業の平成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年度繰越事業で実施した交流拠点施設「かてりえ」建設事業の皆減が主な要因であるが、依然として類似団体の平均値を上回っている状況である。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4F7738-4A5D-44A8-900E-2AF7F34E81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2718C4F-FC74-47F8-9FE4-53AFDBE9BF2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9C4BC75-E113-4A7E-917F-0DAA8E7A7B8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4FC3ABD-7B10-476C-9E62-C812D59CB81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9BCEFB-8CF0-49E9-AFAA-CDC699251C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C474C5-2F0C-4B8C-B6C4-7360308A27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C45DFF-F974-49F2-A5B8-D2F03D3B55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140220-A997-427C-AF68-141A8B4EBD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26D5C0-ABBE-4020-A1D9-B2233FBFC7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001B6E8-760E-4E3F-979E-8EB53AC9B1F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A1EE97-D1CD-4202-997D-D67C22DDE6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964FE7-3CDB-4CED-8DAC-4819C4CE81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333086-BF3E-4A88-9239-E117C21202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600DC8-45AA-4218-AAEF-79BC3D700E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B3F9A4-DA9C-412E-80B9-5B896CFE99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33FE27D-3AF3-4A49-8A08-4889444D25A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C9C07E9-D8DD-4B39-BD96-09B22121C5C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1D67ABE-8AA0-46F0-9448-1D6224500DE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BC4211A-BC5B-40A4-8DF9-3F09F22F26A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727A62-760C-4B64-B7B5-396F9ABAD3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0E51AEA-1808-40D0-B5F7-12838C1C224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7C133D0-F76C-465D-BEE2-533E3BB4AE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4590341-303B-4699-8B9F-48B7006FD61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D6B853D-C566-4A61-ADAD-45287BBED48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979E16-0075-456D-9A11-E3AFE65B4C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CED968A-890C-4340-BEFF-8773EB37D9A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0A4F73-F07E-45CB-AD99-EEA42540E3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4E9D6F6-278D-4FD0-B7C8-872E02560FA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3D56828-C677-46F2-9A39-0FD28AC2042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B9813A1-8DA9-4BA3-B4AE-D0B327E5E73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871AF4-AF9A-4278-8A18-B8C9DCA468E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2AA1DEB-92DD-4C82-BD6E-CD479D10997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B822D9B-5FF7-405F-AF1D-410972312D9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66DF504-EB37-44DB-9F92-740900B75F1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7D02D6E-4035-4A3D-8241-7E33D8072E7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7F9FC3C-AEFC-404E-8608-83E75EC0524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1BBD149-354E-44DE-B8E5-E36905952E8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337E941-06FB-4242-97D2-90F239BE8EF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C8BBAC2-4DA4-4A0B-B418-FCA23A802FF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F1084D4-3123-4CD7-A010-F17A8705F18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917762B4-C5EE-4EB7-80D5-63DA8B13AE4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A0C487E1-9726-4E4A-870D-F4EC8D145CBC}"/>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658F8616-3EF8-4E81-A92B-9103C984159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419F14A5-7ECE-458C-ABAA-67052700211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56EC80B9-83D1-4315-A67A-340C44F0E00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E172D07A-86EF-47B7-876C-14B90FCBC35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666F3186-7988-43F2-A668-E3A64F0F3CA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F67007E5-D761-4C31-9F1B-6A5BC3332095}"/>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C667F0F-9DD4-43BE-8931-070A26C8500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608BABF9-C689-4016-BC7F-2E29AB53A8FA}"/>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37EA2840-8333-4BB6-8997-31D010B033E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D9AC4197-311A-4E15-ABCB-8B5BA57044B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A9AAE46A-45F3-48D6-BAA5-52B71D556DA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A05BA86C-25CB-43F7-977A-BC4545290C59}"/>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A8D4332D-D0A9-4F3C-BA1D-17D877C2E038}"/>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BDBA19E0-9760-4619-93B0-95A3EE896346}"/>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E762A66E-D9A3-4E06-A6DE-36CEB8782793}"/>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98E6713E-E1A3-485D-BC62-7FB8F71B67A4}"/>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106534</xdr:rowOff>
    </xdr:from>
    <xdr:to>
      <xdr:col>24</xdr:col>
      <xdr:colOff>63500</xdr:colOff>
      <xdr:row>36</xdr:row>
      <xdr:rowOff>109449</xdr:rowOff>
    </xdr:to>
    <xdr:cxnSp macro="">
      <xdr:nvCxnSpPr>
        <xdr:cNvPr id="60" name="直線コネクタ 59">
          <a:extLst>
            <a:ext uri="{FF2B5EF4-FFF2-40B4-BE49-F238E27FC236}">
              <a16:creationId xmlns:a16="http://schemas.microsoft.com/office/drawing/2014/main" id="{5A2AC90A-F5C3-46B1-8B9F-908004915375}"/>
            </a:ext>
          </a:extLst>
        </xdr:cNvPr>
        <xdr:cNvCxnSpPr/>
      </xdr:nvCxnSpPr>
      <xdr:spPr>
        <a:xfrm flipV="1">
          <a:off x="3797300" y="6278734"/>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D11DE84-45ED-4BCA-A668-4BACE824A3CB}"/>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299C2D9B-7A88-45FA-AAAA-C90171727E06}"/>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106591</xdr:rowOff>
    </xdr:from>
    <xdr:to>
      <xdr:col>19</xdr:col>
      <xdr:colOff>177800</xdr:colOff>
      <xdr:row>36</xdr:row>
      <xdr:rowOff>109449</xdr:rowOff>
    </xdr:to>
    <xdr:cxnSp macro="">
      <xdr:nvCxnSpPr>
        <xdr:cNvPr id="63" name="直線コネクタ 62">
          <a:extLst>
            <a:ext uri="{FF2B5EF4-FFF2-40B4-BE49-F238E27FC236}">
              <a16:creationId xmlns:a16="http://schemas.microsoft.com/office/drawing/2014/main" id="{AC185894-0F24-4E97-934D-52734FEB640B}"/>
            </a:ext>
          </a:extLst>
        </xdr:cNvPr>
        <xdr:cNvCxnSpPr/>
      </xdr:nvCxnSpPr>
      <xdr:spPr>
        <a:xfrm>
          <a:off x="2908300" y="62787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C17F1BA3-7609-409D-9D7D-A0FB4726CC1E}"/>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C4258761-F1A2-4749-8724-19BE1C4759EE}"/>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106591</xdr:rowOff>
    </xdr:from>
    <xdr:to>
      <xdr:col>15</xdr:col>
      <xdr:colOff>50800</xdr:colOff>
      <xdr:row>36</xdr:row>
      <xdr:rowOff>128022</xdr:rowOff>
    </xdr:to>
    <xdr:cxnSp macro="">
      <xdr:nvCxnSpPr>
        <xdr:cNvPr id="66" name="直線コネクタ 65">
          <a:extLst>
            <a:ext uri="{FF2B5EF4-FFF2-40B4-BE49-F238E27FC236}">
              <a16:creationId xmlns:a16="http://schemas.microsoft.com/office/drawing/2014/main" id="{990C53E7-BC44-4BA3-BDC4-AA078B1B62D4}"/>
            </a:ext>
          </a:extLst>
        </xdr:cNvPr>
        <xdr:cNvCxnSpPr/>
      </xdr:nvCxnSpPr>
      <xdr:spPr>
        <a:xfrm flipV="1">
          <a:off x="2019300" y="627879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7F2924BC-8509-40C8-845D-DBBD5FFDCAE1}"/>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C62ECB55-63F9-46A9-9F09-92196D87AD0E}"/>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128022</xdr:rowOff>
    </xdr:from>
    <xdr:to>
      <xdr:col>10</xdr:col>
      <xdr:colOff>114300</xdr:colOff>
      <xdr:row>36</xdr:row>
      <xdr:rowOff>133966</xdr:rowOff>
    </xdr:to>
    <xdr:cxnSp macro="">
      <xdr:nvCxnSpPr>
        <xdr:cNvPr id="69" name="直線コネクタ 68">
          <a:extLst>
            <a:ext uri="{FF2B5EF4-FFF2-40B4-BE49-F238E27FC236}">
              <a16:creationId xmlns:a16="http://schemas.microsoft.com/office/drawing/2014/main" id="{A1CBA04E-AF24-463F-81ED-062C1D6F1895}"/>
            </a:ext>
          </a:extLst>
        </xdr:cNvPr>
        <xdr:cNvCxnSpPr/>
      </xdr:nvCxnSpPr>
      <xdr:spPr>
        <a:xfrm flipV="1">
          <a:off x="1130300" y="63002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EB8203-1376-457A-8102-A04423A0475C}"/>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B6716FC5-299C-4715-9204-0CDB6319541B}"/>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914182CD-CD82-4D62-97A5-21C2E1665BEE}"/>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F23B975E-D4DF-41DB-861A-BF69FC554CEF}"/>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C8E60C3-8CFC-47A4-A039-DEC26E17218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6F3E959-3ABA-4E11-A16B-2622554026E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DBBB611-8F4A-4FC9-A08A-58C46224374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9B04BAD-B4FC-4F60-AB6A-81F32F79089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29E6FFF-91F1-4C9F-9F91-8B1F825386C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55734</xdr:rowOff>
    </xdr:from>
    <xdr:to>
      <xdr:col>24</xdr:col>
      <xdr:colOff>114300</xdr:colOff>
      <xdr:row>36</xdr:row>
      <xdr:rowOff>157334</xdr:rowOff>
    </xdr:to>
    <xdr:sp macro="" textlink="">
      <xdr:nvSpPr>
        <xdr:cNvPr id="79" name="楕円 78">
          <a:extLst>
            <a:ext uri="{FF2B5EF4-FFF2-40B4-BE49-F238E27FC236}">
              <a16:creationId xmlns:a16="http://schemas.microsoft.com/office/drawing/2014/main" id="{70C1024B-2053-4AAC-B0EC-129182BFDFDE}"/>
            </a:ext>
          </a:extLst>
        </xdr:cNvPr>
        <xdr:cNvSpPr/>
      </xdr:nvSpPr>
      <xdr:spPr>
        <a:xfrm>
          <a:off x="4584700" y="6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78611</xdr:rowOff>
    </xdr:from>
    <xdr:ext cx="534377" cy="259045"/>
    <xdr:sp macro="" textlink="">
      <xdr:nvSpPr>
        <xdr:cNvPr id="80" name="議会費該当値テキスト">
          <a:extLst>
            <a:ext uri="{FF2B5EF4-FFF2-40B4-BE49-F238E27FC236}">
              <a16:creationId xmlns:a16="http://schemas.microsoft.com/office/drawing/2014/main" id="{A734FC15-1841-4E76-9523-414BE6658739}"/>
            </a:ext>
          </a:extLst>
        </xdr:cNvPr>
        <xdr:cNvSpPr txBox="1"/>
      </xdr:nvSpPr>
      <xdr:spPr>
        <a:xfrm>
          <a:off x="4686300" y="607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58649</xdr:rowOff>
    </xdr:from>
    <xdr:to>
      <xdr:col>20</xdr:col>
      <xdr:colOff>38100</xdr:colOff>
      <xdr:row>36</xdr:row>
      <xdr:rowOff>160249</xdr:rowOff>
    </xdr:to>
    <xdr:sp macro="" textlink="">
      <xdr:nvSpPr>
        <xdr:cNvPr id="81" name="楕円 80">
          <a:extLst>
            <a:ext uri="{FF2B5EF4-FFF2-40B4-BE49-F238E27FC236}">
              <a16:creationId xmlns:a16="http://schemas.microsoft.com/office/drawing/2014/main" id="{C4C12630-EEDB-4CAC-B2AC-AC56CD8A297F}"/>
            </a:ext>
          </a:extLst>
        </xdr:cNvPr>
        <xdr:cNvSpPr/>
      </xdr:nvSpPr>
      <xdr:spPr>
        <a:xfrm>
          <a:off x="3746500" y="62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5326</xdr:rowOff>
    </xdr:from>
    <xdr:ext cx="534377" cy="259045"/>
    <xdr:sp macro="" textlink="">
      <xdr:nvSpPr>
        <xdr:cNvPr id="82" name="テキスト ボックス 81">
          <a:extLst>
            <a:ext uri="{FF2B5EF4-FFF2-40B4-BE49-F238E27FC236}">
              <a16:creationId xmlns:a16="http://schemas.microsoft.com/office/drawing/2014/main" id="{96C8E748-7ED7-47D1-A3FD-26901654C9AE}"/>
            </a:ext>
          </a:extLst>
        </xdr:cNvPr>
        <xdr:cNvSpPr txBox="1"/>
      </xdr:nvSpPr>
      <xdr:spPr>
        <a:xfrm>
          <a:off x="3530111" y="60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55791</xdr:rowOff>
    </xdr:from>
    <xdr:to>
      <xdr:col>15</xdr:col>
      <xdr:colOff>101600</xdr:colOff>
      <xdr:row>36</xdr:row>
      <xdr:rowOff>157391</xdr:rowOff>
    </xdr:to>
    <xdr:sp macro="" textlink="">
      <xdr:nvSpPr>
        <xdr:cNvPr id="83" name="楕円 82">
          <a:extLst>
            <a:ext uri="{FF2B5EF4-FFF2-40B4-BE49-F238E27FC236}">
              <a16:creationId xmlns:a16="http://schemas.microsoft.com/office/drawing/2014/main" id="{BDADCD73-ACF5-4652-8A23-496115DC39A3}"/>
            </a:ext>
          </a:extLst>
        </xdr:cNvPr>
        <xdr:cNvSpPr/>
      </xdr:nvSpPr>
      <xdr:spPr>
        <a:xfrm>
          <a:off x="28575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2468</xdr:rowOff>
    </xdr:from>
    <xdr:ext cx="534377" cy="259045"/>
    <xdr:sp macro="" textlink="">
      <xdr:nvSpPr>
        <xdr:cNvPr id="84" name="テキスト ボックス 83">
          <a:extLst>
            <a:ext uri="{FF2B5EF4-FFF2-40B4-BE49-F238E27FC236}">
              <a16:creationId xmlns:a16="http://schemas.microsoft.com/office/drawing/2014/main" id="{868B34DD-4987-4447-9B6A-BCCD5FE3A6BC}"/>
            </a:ext>
          </a:extLst>
        </xdr:cNvPr>
        <xdr:cNvSpPr txBox="1"/>
      </xdr:nvSpPr>
      <xdr:spPr>
        <a:xfrm>
          <a:off x="2641111" y="60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77222</xdr:rowOff>
    </xdr:from>
    <xdr:to>
      <xdr:col>10</xdr:col>
      <xdr:colOff>165100</xdr:colOff>
      <xdr:row>37</xdr:row>
      <xdr:rowOff>7372</xdr:rowOff>
    </xdr:to>
    <xdr:sp macro="" textlink="">
      <xdr:nvSpPr>
        <xdr:cNvPr id="85" name="楕円 84">
          <a:extLst>
            <a:ext uri="{FF2B5EF4-FFF2-40B4-BE49-F238E27FC236}">
              <a16:creationId xmlns:a16="http://schemas.microsoft.com/office/drawing/2014/main" id="{BB412FC3-5B54-46CE-8BD4-947578D262FD}"/>
            </a:ext>
          </a:extLst>
        </xdr:cNvPr>
        <xdr:cNvSpPr/>
      </xdr:nvSpPr>
      <xdr:spPr>
        <a:xfrm>
          <a:off x="1968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23899</xdr:rowOff>
    </xdr:from>
    <xdr:ext cx="534377" cy="259045"/>
    <xdr:sp macro="" textlink="">
      <xdr:nvSpPr>
        <xdr:cNvPr id="86" name="テキスト ボックス 85">
          <a:extLst>
            <a:ext uri="{FF2B5EF4-FFF2-40B4-BE49-F238E27FC236}">
              <a16:creationId xmlns:a16="http://schemas.microsoft.com/office/drawing/2014/main" id="{66790D49-9CBF-46BC-9C40-A30B2B7794EA}"/>
            </a:ext>
          </a:extLst>
        </xdr:cNvPr>
        <xdr:cNvSpPr txBox="1"/>
      </xdr:nvSpPr>
      <xdr:spPr>
        <a:xfrm>
          <a:off x="1752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83166</xdr:rowOff>
    </xdr:from>
    <xdr:to>
      <xdr:col>6</xdr:col>
      <xdr:colOff>38100</xdr:colOff>
      <xdr:row>37</xdr:row>
      <xdr:rowOff>13316</xdr:rowOff>
    </xdr:to>
    <xdr:sp macro="" textlink="">
      <xdr:nvSpPr>
        <xdr:cNvPr id="87" name="楕円 86">
          <a:extLst>
            <a:ext uri="{FF2B5EF4-FFF2-40B4-BE49-F238E27FC236}">
              <a16:creationId xmlns:a16="http://schemas.microsoft.com/office/drawing/2014/main" id="{FD44CE5F-DDC4-431E-8EDF-840C338E9395}"/>
            </a:ext>
          </a:extLst>
        </xdr:cNvPr>
        <xdr:cNvSpPr/>
      </xdr:nvSpPr>
      <xdr:spPr>
        <a:xfrm>
          <a:off x="1079500" y="62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29843</xdr:rowOff>
    </xdr:from>
    <xdr:ext cx="534377" cy="259045"/>
    <xdr:sp macro="" textlink="">
      <xdr:nvSpPr>
        <xdr:cNvPr id="88" name="テキスト ボックス 87">
          <a:extLst>
            <a:ext uri="{FF2B5EF4-FFF2-40B4-BE49-F238E27FC236}">
              <a16:creationId xmlns:a16="http://schemas.microsoft.com/office/drawing/2014/main" id="{4CA1BBEA-1B85-49AC-BEE8-536768CC024A}"/>
            </a:ext>
          </a:extLst>
        </xdr:cNvPr>
        <xdr:cNvSpPr txBox="1"/>
      </xdr:nvSpPr>
      <xdr:spPr>
        <a:xfrm>
          <a:off x="863111" y="6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21FE7BCC-058B-491B-BE28-B8087992D60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299021EC-6F27-4C96-AE31-E632F77B267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3C508C21-B14C-45B0-991A-1B787386FF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A6678B45-1924-4180-8C8A-92BEDF27551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2D0FF647-855F-432D-8313-FA0F5074A7F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213ACF-4179-4B54-99FF-075D4F46600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C622DBB2-BA64-4B94-9AE3-4F67A25C4F4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B3C272BD-1F25-4E3A-8C90-AD838F706E6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7685C38A-20DF-4B0B-8C8B-E949578C2BD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1BEB8D3-B639-49BC-B1BB-91878192AEB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43677E26-209E-4D82-A645-70414EE8A91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F0A6C643-0A8C-4A1F-A2A4-79A70355BCF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259717DD-B8F4-4D15-B32F-57F9C62F38D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8BCC3C7C-553F-48A9-B2AC-E4AC8CF45DFC}"/>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498EAFC7-8796-4274-86B9-DC2F3F41A26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CE736B67-FD0F-483C-A8A5-6E2EF77A1B8F}"/>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863031B2-C12D-412F-9530-B06ABB5211C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79E52CA0-041E-49A6-BC8F-52193733736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97A65DC9-C4EE-4870-B893-8492DAA72AD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E3BEBB7-94E2-4EC1-81D8-0C846D2B8D69}"/>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13B4CDC7-AE53-4124-9945-B3B84BE1FEA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329219D0-0CD3-4991-9BFD-4EABF3AB74C9}"/>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CA86E79-5A30-4BD9-BEFC-0CE4A1E93502}"/>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413C2A8-751F-44AB-93C6-5DB7D0051186}"/>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36B31E-EBF4-4136-919B-3569D36E45E3}"/>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236B7579-DBA1-4F55-8474-8E9F89DBDD83}"/>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49485</xdr:rowOff>
    </xdr:from>
    <xdr:to>
      <xdr:col>24</xdr:col>
      <xdr:colOff>63500</xdr:colOff>
      <xdr:row>57</xdr:row>
      <xdr:rowOff>71840</xdr:rowOff>
    </xdr:to>
    <xdr:cxnSp macro="">
      <xdr:nvCxnSpPr>
        <xdr:cNvPr id="115" name="直線コネクタ 114">
          <a:extLst>
            <a:ext uri="{FF2B5EF4-FFF2-40B4-BE49-F238E27FC236}">
              <a16:creationId xmlns:a16="http://schemas.microsoft.com/office/drawing/2014/main" id="{42D6DBA7-3C5C-4C9C-8641-F8E3AFD177A8}"/>
            </a:ext>
          </a:extLst>
        </xdr:cNvPr>
        <xdr:cNvCxnSpPr/>
      </xdr:nvCxnSpPr>
      <xdr:spPr>
        <a:xfrm>
          <a:off x="3797300" y="9822135"/>
          <a:ext cx="8382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AC77FFC8-0499-4148-B126-01FCFDEA4AC5}"/>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496189F9-BD97-4DCB-A8CA-2D93A12C53D7}"/>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49485</xdr:rowOff>
    </xdr:from>
    <xdr:to>
      <xdr:col>19</xdr:col>
      <xdr:colOff>177800</xdr:colOff>
      <xdr:row>57</xdr:row>
      <xdr:rowOff>166350</xdr:rowOff>
    </xdr:to>
    <xdr:cxnSp macro="">
      <xdr:nvCxnSpPr>
        <xdr:cNvPr id="118" name="直線コネクタ 117">
          <a:extLst>
            <a:ext uri="{FF2B5EF4-FFF2-40B4-BE49-F238E27FC236}">
              <a16:creationId xmlns:a16="http://schemas.microsoft.com/office/drawing/2014/main" id="{A7974C03-72D4-49BD-AD90-1D82AEE62B58}"/>
            </a:ext>
          </a:extLst>
        </xdr:cNvPr>
        <xdr:cNvCxnSpPr/>
      </xdr:nvCxnSpPr>
      <xdr:spPr>
        <a:xfrm flipV="1">
          <a:off x="2908300" y="9822135"/>
          <a:ext cx="889000" cy="1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DB0C5C03-8D74-48FB-BA8B-D2628B3FE122}"/>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554F7E37-122D-4922-A2FB-6F033CAAED65}"/>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160634</xdr:rowOff>
    </xdr:from>
    <xdr:to>
      <xdr:col>15</xdr:col>
      <xdr:colOff>50800</xdr:colOff>
      <xdr:row>57</xdr:row>
      <xdr:rowOff>166350</xdr:rowOff>
    </xdr:to>
    <xdr:cxnSp macro="">
      <xdr:nvCxnSpPr>
        <xdr:cNvPr id="121" name="直線コネクタ 120">
          <a:extLst>
            <a:ext uri="{FF2B5EF4-FFF2-40B4-BE49-F238E27FC236}">
              <a16:creationId xmlns:a16="http://schemas.microsoft.com/office/drawing/2014/main" id="{4682B04C-AF27-455A-9CAE-FF1C25C739FD}"/>
            </a:ext>
          </a:extLst>
        </xdr:cNvPr>
        <xdr:cNvCxnSpPr/>
      </xdr:nvCxnSpPr>
      <xdr:spPr>
        <a:xfrm>
          <a:off x="2019300" y="993328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36FD26D1-85DC-42EC-AF9F-9D3A14757675}"/>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6597A8B4-0C50-49A0-8C90-27987D94968B}"/>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138862</xdr:rowOff>
    </xdr:from>
    <xdr:to>
      <xdr:col>10</xdr:col>
      <xdr:colOff>114300</xdr:colOff>
      <xdr:row>57</xdr:row>
      <xdr:rowOff>160634</xdr:rowOff>
    </xdr:to>
    <xdr:cxnSp macro="">
      <xdr:nvCxnSpPr>
        <xdr:cNvPr id="124" name="直線コネクタ 123">
          <a:extLst>
            <a:ext uri="{FF2B5EF4-FFF2-40B4-BE49-F238E27FC236}">
              <a16:creationId xmlns:a16="http://schemas.microsoft.com/office/drawing/2014/main" id="{2181B3F2-1C29-48B8-B491-47D2D9D06E11}"/>
            </a:ext>
          </a:extLst>
        </xdr:cNvPr>
        <xdr:cNvCxnSpPr/>
      </xdr:nvCxnSpPr>
      <xdr:spPr>
        <a:xfrm>
          <a:off x="1130300" y="9911512"/>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CBBBFCC2-A4F9-4DD7-8DD0-D2606AE30CE3}"/>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62B02870-B5C9-413A-A9A8-FCC098E1359E}"/>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9A9A6A39-A73F-45B1-95E1-CEC1E2F53504}"/>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18A430C8-C135-494B-A7E9-0C5318F483EC}"/>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C4876E21-AAF6-4679-8DBD-B1838FB870D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E87284AE-FEA7-4C0E-AEB9-4520302DE23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EFA59A3-BB87-4ED1-A4EC-6102865CE97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5D48BB8-D10D-4837-9304-A698974C13B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EC9EED3-B838-4FC6-A3BA-C96568D244B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21040</xdr:rowOff>
    </xdr:from>
    <xdr:to>
      <xdr:col>24</xdr:col>
      <xdr:colOff>114300</xdr:colOff>
      <xdr:row>57</xdr:row>
      <xdr:rowOff>122640</xdr:rowOff>
    </xdr:to>
    <xdr:sp macro="" textlink="">
      <xdr:nvSpPr>
        <xdr:cNvPr id="134" name="楕円 133">
          <a:extLst>
            <a:ext uri="{FF2B5EF4-FFF2-40B4-BE49-F238E27FC236}">
              <a16:creationId xmlns:a16="http://schemas.microsoft.com/office/drawing/2014/main" id="{B18A0A41-980F-4E3A-A625-6A4292096402}"/>
            </a:ext>
          </a:extLst>
        </xdr:cNvPr>
        <xdr:cNvSpPr/>
      </xdr:nvSpPr>
      <xdr:spPr>
        <a:xfrm>
          <a:off x="4584700" y="9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43917</xdr:rowOff>
    </xdr:from>
    <xdr:ext cx="599010" cy="259045"/>
    <xdr:sp macro="" textlink="">
      <xdr:nvSpPr>
        <xdr:cNvPr id="135" name="総務費該当値テキスト">
          <a:extLst>
            <a:ext uri="{FF2B5EF4-FFF2-40B4-BE49-F238E27FC236}">
              <a16:creationId xmlns:a16="http://schemas.microsoft.com/office/drawing/2014/main" id="{10349810-0231-4B5E-95CD-D7176FFAEA76}"/>
            </a:ext>
          </a:extLst>
        </xdr:cNvPr>
        <xdr:cNvSpPr txBox="1"/>
      </xdr:nvSpPr>
      <xdr:spPr>
        <a:xfrm>
          <a:off x="4686300" y="964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170135</xdr:rowOff>
    </xdr:from>
    <xdr:to>
      <xdr:col>20</xdr:col>
      <xdr:colOff>38100</xdr:colOff>
      <xdr:row>57</xdr:row>
      <xdr:rowOff>100285</xdr:rowOff>
    </xdr:to>
    <xdr:sp macro="" textlink="">
      <xdr:nvSpPr>
        <xdr:cNvPr id="136" name="楕円 135">
          <a:extLst>
            <a:ext uri="{FF2B5EF4-FFF2-40B4-BE49-F238E27FC236}">
              <a16:creationId xmlns:a16="http://schemas.microsoft.com/office/drawing/2014/main" id="{C83419E4-9F3D-4655-93FB-E840951C063E}"/>
            </a:ext>
          </a:extLst>
        </xdr:cNvPr>
        <xdr:cNvSpPr/>
      </xdr:nvSpPr>
      <xdr:spPr>
        <a:xfrm>
          <a:off x="3746500" y="97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116812</xdr:rowOff>
    </xdr:from>
    <xdr:ext cx="599010" cy="259045"/>
    <xdr:sp macro="" textlink="">
      <xdr:nvSpPr>
        <xdr:cNvPr id="137" name="テキスト ボックス 136">
          <a:extLst>
            <a:ext uri="{FF2B5EF4-FFF2-40B4-BE49-F238E27FC236}">
              <a16:creationId xmlns:a16="http://schemas.microsoft.com/office/drawing/2014/main" id="{DA3F5856-1385-49DC-A60D-C7CA3A511310}"/>
            </a:ext>
          </a:extLst>
        </xdr:cNvPr>
        <xdr:cNvSpPr txBox="1"/>
      </xdr:nvSpPr>
      <xdr:spPr>
        <a:xfrm>
          <a:off x="3497795" y="95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115550</xdr:rowOff>
    </xdr:from>
    <xdr:to>
      <xdr:col>15</xdr:col>
      <xdr:colOff>101600</xdr:colOff>
      <xdr:row>58</xdr:row>
      <xdr:rowOff>45700</xdr:rowOff>
    </xdr:to>
    <xdr:sp macro="" textlink="">
      <xdr:nvSpPr>
        <xdr:cNvPr id="138" name="楕円 137">
          <a:extLst>
            <a:ext uri="{FF2B5EF4-FFF2-40B4-BE49-F238E27FC236}">
              <a16:creationId xmlns:a16="http://schemas.microsoft.com/office/drawing/2014/main" id="{E2F2EBFB-7CB9-47AA-8D05-6200F7DA925D}"/>
            </a:ext>
          </a:extLst>
        </xdr:cNvPr>
        <xdr:cNvSpPr/>
      </xdr:nvSpPr>
      <xdr:spPr>
        <a:xfrm>
          <a:off x="2857500" y="98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62227</xdr:rowOff>
    </xdr:from>
    <xdr:ext cx="599010" cy="259045"/>
    <xdr:sp macro="" textlink="">
      <xdr:nvSpPr>
        <xdr:cNvPr id="139" name="テキスト ボックス 138">
          <a:extLst>
            <a:ext uri="{FF2B5EF4-FFF2-40B4-BE49-F238E27FC236}">
              <a16:creationId xmlns:a16="http://schemas.microsoft.com/office/drawing/2014/main" id="{DFE33DED-994F-4DC5-BB4B-9A2F0001719B}"/>
            </a:ext>
          </a:extLst>
        </xdr:cNvPr>
        <xdr:cNvSpPr txBox="1"/>
      </xdr:nvSpPr>
      <xdr:spPr>
        <a:xfrm>
          <a:off x="2608795" y="966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109834</xdr:rowOff>
    </xdr:from>
    <xdr:to>
      <xdr:col>10</xdr:col>
      <xdr:colOff>165100</xdr:colOff>
      <xdr:row>58</xdr:row>
      <xdr:rowOff>39984</xdr:rowOff>
    </xdr:to>
    <xdr:sp macro="" textlink="">
      <xdr:nvSpPr>
        <xdr:cNvPr id="140" name="楕円 139">
          <a:extLst>
            <a:ext uri="{FF2B5EF4-FFF2-40B4-BE49-F238E27FC236}">
              <a16:creationId xmlns:a16="http://schemas.microsoft.com/office/drawing/2014/main" id="{5702B515-F942-41CE-9789-5992FDD4ED74}"/>
            </a:ext>
          </a:extLst>
        </xdr:cNvPr>
        <xdr:cNvSpPr/>
      </xdr:nvSpPr>
      <xdr:spPr>
        <a:xfrm>
          <a:off x="1968500" y="98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56511</xdr:rowOff>
    </xdr:from>
    <xdr:ext cx="599010" cy="259045"/>
    <xdr:sp macro="" textlink="">
      <xdr:nvSpPr>
        <xdr:cNvPr id="141" name="テキスト ボックス 140">
          <a:extLst>
            <a:ext uri="{FF2B5EF4-FFF2-40B4-BE49-F238E27FC236}">
              <a16:creationId xmlns:a16="http://schemas.microsoft.com/office/drawing/2014/main" id="{4551A655-BE7B-4785-9410-71EB512DD19E}"/>
            </a:ext>
          </a:extLst>
        </xdr:cNvPr>
        <xdr:cNvSpPr txBox="1"/>
      </xdr:nvSpPr>
      <xdr:spPr>
        <a:xfrm>
          <a:off x="1719795" y="96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88062</xdr:rowOff>
    </xdr:from>
    <xdr:to>
      <xdr:col>6</xdr:col>
      <xdr:colOff>38100</xdr:colOff>
      <xdr:row>58</xdr:row>
      <xdr:rowOff>18212</xdr:rowOff>
    </xdr:to>
    <xdr:sp macro="" textlink="">
      <xdr:nvSpPr>
        <xdr:cNvPr id="142" name="楕円 141">
          <a:extLst>
            <a:ext uri="{FF2B5EF4-FFF2-40B4-BE49-F238E27FC236}">
              <a16:creationId xmlns:a16="http://schemas.microsoft.com/office/drawing/2014/main" id="{EFAEA4A6-789B-4578-AD53-67A79452A48E}"/>
            </a:ext>
          </a:extLst>
        </xdr:cNvPr>
        <xdr:cNvSpPr/>
      </xdr:nvSpPr>
      <xdr:spPr>
        <a:xfrm>
          <a:off x="10795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34739</xdr:rowOff>
    </xdr:from>
    <xdr:ext cx="599010" cy="259045"/>
    <xdr:sp macro="" textlink="">
      <xdr:nvSpPr>
        <xdr:cNvPr id="143" name="テキスト ボックス 142">
          <a:extLst>
            <a:ext uri="{FF2B5EF4-FFF2-40B4-BE49-F238E27FC236}">
              <a16:creationId xmlns:a16="http://schemas.microsoft.com/office/drawing/2014/main" id="{B3490ACA-8835-47E8-9C5A-6EAA5337782D}"/>
            </a:ext>
          </a:extLst>
        </xdr:cNvPr>
        <xdr:cNvSpPr txBox="1"/>
      </xdr:nvSpPr>
      <xdr:spPr>
        <a:xfrm>
          <a:off x="830795" y="96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9D52F9D7-7846-452E-84A9-C110B103C23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8B84B9E5-52DD-45A4-ACC2-887B0E95366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79E207CD-9926-48C8-87E6-216DDBEEB14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A799F7A-48C3-44C5-8E35-0473288F880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C69A5A71-0DF5-4E25-AECA-44CB5BDC141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EA5721E5-FF63-4D89-AD37-4F5A024B703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C650BCFA-B4D6-4DEF-8D11-73720EBF71A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A632909-CE4E-4BD5-8775-5620007B63E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AD2B2564-034C-4D01-B384-DFC52AF01B4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F9FE28C3-0195-4212-A6E0-8809A30F17B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99ADDC5E-B46C-479E-8C53-C7805307751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F14CE01-8663-4E2E-91AE-C320513741A6}"/>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62467C19-2B25-44FF-B500-142E6C38B58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CE436A4-7591-4F53-96F1-38F01A3E3DB5}"/>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718ACA3D-034E-4200-BD5D-CC33382BA10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5D43363B-60E0-43AD-8099-12282131ED4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4F3FE866-39E7-43BE-9E5E-3BFB4C186B0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CAEFB962-9A98-4385-9230-E3680CEA952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6273BE8F-A152-494B-820A-F605AE1E695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72B6A25E-CD38-4A6A-B83B-AE5D11621C5D}"/>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86F49F24-ABA7-416C-8FBF-A1859BB527B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C96A9B65-4017-4865-AD14-DB15584026DC}"/>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26265FC9-521C-41F8-A218-FC2657EE2BC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4B02652D-0405-44C2-A59E-A1C466164729}"/>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32392339-254E-4F61-B4DB-2FC6B10E8F42}"/>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4EC1BDF3-6834-476D-8620-BCDE1B5754CE}"/>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FEDF34FC-2FCB-48AD-BCB0-53EF4595859D}"/>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95A64915-1B8F-42BB-982A-CCB5B31C9763}"/>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169680</xdr:rowOff>
    </xdr:from>
    <xdr:to>
      <xdr:col>24</xdr:col>
      <xdr:colOff>63500</xdr:colOff>
      <xdr:row>76</xdr:row>
      <xdr:rowOff>104178</xdr:rowOff>
    </xdr:to>
    <xdr:cxnSp macro="">
      <xdr:nvCxnSpPr>
        <xdr:cNvPr id="172" name="直線コネクタ 171">
          <a:extLst>
            <a:ext uri="{FF2B5EF4-FFF2-40B4-BE49-F238E27FC236}">
              <a16:creationId xmlns:a16="http://schemas.microsoft.com/office/drawing/2014/main" id="{0E772343-FB7B-4DF6-B1C6-1C362A5CF3B2}"/>
            </a:ext>
          </a:extLst>
        </xdr:cNvPr>
        <xdr:cNvCxnSpPr/>
      </xdr:nvCxnSpPr>
      <xdr:spPr>
        <a:xfrm flipV="1">
          <a:off x="3797300" y="13028430"/>
          <a:ext cx="838200" cy="10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BE5F635D-3EDD-4FF1-8A1E-91F772B186D8}"/>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960A0DB3-F680-4CF5-876C-353502DF47CC}"/>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39436</xdr:rowOff>
    </xdr:from>
    <xdr:to>
      <xdr:col>19</xdr:col>
      <xdr:colOff>177800</xdr:colOff>
      <xdr:row>76</xdr:row>
      <xdr:rowOff>104178</xdr:rowOff>
    </xdr:to>
    <xdr:cxnSp macro="">
      <xdr:nvCxnSpPr>
        <xdr:cNvPr id="175" name="直線コネクタ 174">
          <a:extLst>
            <a:ext uri="{FF2B5EF4-FFF2-40B4-BE49-F238E27FC236}">
              <a16:creationId xmlns:a16="http://schemas.microsoft.com/office/drawing/2014/main" id="{7595F3EB-0B8F-4B5E-96DF-C6C5491845E1}"/>
            </a:ext>
          </a:extLst>
        </xdr:cNvPr>
        <xdr:cNvCxnSpPr/>
      </xdr:nvCxnSpPr>
      <xdr:spPr>
        <a:xfrm>
          <a:off x="2908300" y="13069636"/>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4A1AB569-BBD7-4691-9032-95368FECD945}"/>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8388E2C6-7F70-4372-B32A-03DB95CF5E06}"/>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39436</xdr:rowOff>
    </xdr:from>
    <xdr:to>
      <xdr:col>15</xdr:col>
      <xdr:colOff>50800</xdr:colOff>
      <xdr:row>76</xdr:row>
      <xdr:rowOff>127113</xdr:rowOff>
    </xdr:to>
    <xdr:cxnSp macro="">
      <xdr:nvCxnSpPr>
        <xdr:cNvPr id="178" name="直線コネクタ 177">
          <a:extLst>
            <a:ext uri="{FF2B5EF4-FFF2-40B4-BE49-F238E27FC236}">
              <a16:creationId xmlns:a16="http://schemas.microsoft.com/office/drawing/2014/main" id="{59310384-1C29-4BA9-B461-87C0A8FF29B5}"/>
            </a:ext>
          </a:extLst>
        </xdr:cNvPr>
        <xdr:cNvCxnSpPr/>
      </xdr:nvCxnSpPr>
      <xdr:spPr>
        <a:xfrm flipV="1">
          <a:off x="2019300" y="13069636"/>
          <a:ext cx="889000" cy="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7BA237A9-E207-42B5-A138-53B3DC321119}"/>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A302CB1E-04C2-433E-BB30-B31D4E6388A6}"/>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37364</xdr:rowOff>
    </xdr:from>
    <xdr:to>
      <xdr:col>10</xdr:col>
      <xdr:colOff>114300</xdr:colOff>
      <xdr:row>76</xdr:row>
      <xdr:rowOff>127113</xdr:rowOff>
    </xdr:to>
    <xdr:cxnSp macro="">
      <xdr:nvCxnSpPr>
        <xdr:cNvPr id="181" name="直線コネクタ 180">
          <a:extLst>
            <a:ext uri="{FF2B5EF4-FFF2-40B4-BE49-F238E27FC236}">
              <a16:creationId xmlns:a16="http://schemas.microsoft.com/office/drawing/2014/main" id="{40C1B9E7-609D-4A61-9A66-D1243C279F4F}"/>
            </a:ext>
          </a:extLst>
        </xdr:cNvPr>
        <xdr:cNvCxnSpPr/>
      </xdr:nvCxnSpPr>
      <xdr:spPr>
        <a:xfrm>
          <a:off x="1130300" y="12724664"/>
          <a:ext cx="889000" cy="4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76C5A6D8-6CF0-42D5-9B11-65E472926BF9}"/>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40E64656-431C-4068-A743-B2557C68BAAD}"/>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D7A46A30-D455-473B-8B70-C0ED8C03177B}"/>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2D3C25D2-6C84-48FB-8F59-B29812879FA6}"/>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A4F0BA4D-105F-42E5-9687-B287B5F2A38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65B0AB4D-3065-4CB1-984B-F7DDD7A3A4D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43B6729-10CC-4635-8164-D94B90C991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17CE52E-0C34-4041-A551-A75B5E55FA1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C8D17C9-50A5-4A0B-AB1F-CF4FD051A9A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118879</xdr:rowOff>
    </xdr:from>
    <xdr:to>
      <xdr:col>24</xdr:col>
      <xdr:colOff>114300</xdr:colOff>
      <xdr:row>76</xdr:row>
      <xdr:rowOff>49030</xdr:rowOff>
    </xdr:to>
    <xdr:sp macro="" textlink="">
      <xdr:nvSpPr>
        <xdr:cNvPr id="191" name="楕円 190">
          <a:extLst>
            <a:ext uri="{FF2B5EF4-FFF2-40B4-BE49-F238E27FC236}">
              <a16:creationId xmlns:a16="http://schemas.microsoft.com/office/drawing/2014/main" id="{7611E83D-F453-4498-B9A5-DADF00EF5BEC}"/>
            </a:ext>
          </a:extLst>
        </xdr:cNvPr>
        <xdr:cNvSpPr/>
      </xdr:nvSpPr>
      <xdr:spPr>
        <a:xfrm>
          <a:off x="4584700" y="12977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141756</xdr:rowOff>
    </xdr:from>
    <xdr:ext cx="599010" cy="259045"/>
    <xdr:sp macro="" textlink="">
      <xdr:nvSpPr>
        <xdr:cNvPr id="192" name="民生費該当値テキスト">
          <a:extLst>
            <a:ext uri="{FF2B5EF4-FFF2-40B4-BE49-F238E27FC236}">
              <a16:creationId xmlns:a16="http://schemas.microsoft.com/office/drawing/2014/main" id="{14998967-4DA0-413A-AF6D-0BC1612F473E}"/>
            </a:ext>
          </a:extLst>
        </xdr:cNvPr>
        <xdr:cNvSpPr txBox="1"/>
      </xdr:nvSpPr>
      <xdr:spPr>
        <a:xfrm>
          <a:off x="4686300" y="128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53378</xdr:rowOff>
    </xdr:from>
    <xdr:to>
      <xdr:col>20</xdr:col>
      <xdr:colOff>38100</xdr:colOff>
      <xdr:row>76</xdr:row>
      <xdr:rowOff>154978</xdr:rowOff>
    </xdr:to>
    <xdr:sp macro="" textlink="">
      <xdr:nvSpPr>
        <xdr:cNvPr id="193" name="楕円 192">
          <a:extLst>
            <a:ext uri="{FF2B5EF4-FFF2-40B4-BE49-F238E27FC236}">
              <a16:creationId xmlns:a16="http://schemas.microsoft.com/office/drawing/2014/main" id="{6A30BC35-0B5E-4551-A525-1FF974C13296}"/>
            </a:ext>
          </a:extLst>
        </xdr:cNvPr>
        <xdr:cNvSpPr/>
      </xdr:nvSpPr>
      <xdr:spPr>
        <a:xfrm>
          <a:off x="3746500" y="13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xdr:rowOff>
    </xdr:from>
    <xdr:ext cx="599010" cy="259045"/>
    <xdr:sp macro="" textlink="">
      <xdr:nvSpPr>
        <xdr:cNvPr id="194" name="テキスト ボックス 193">
          <a:extLst>
            <a:ext uri="{FF2B5EF4-FFF2-40B4-BE49-F238E27FC236}">
              <a16:creationId xmlns:a16="http://schemas.microsoft.com/office/drawing/2014/main" id="{7B819253-5A87-46BE-81F6-E9158CAF2B85}"/>
            </a:ext>
          </a:extLst>
        </xdr:cNvPr>
        <xdr:cNvSpPr txBox="1"/>
      </xdr:nvSpPr>
      <xdr:spPr>
        <a:xfrm>
          <a:off x="3497795" y="1285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160086</xdr:rowOff>
    </xdr:from>
    <xdr:to>
      <xdr:col>15</xdr:col>
      <xdr:colOff>101600</xdr:colOff>
      <xdr:row>76</xdr:row>
      <xdr:rowOff>90236</xdr:rowOff>
    </xdr:to>
    <xdr:sp macro="" textlink="">
      <xdr:nvSpPr>
        <xdr:cNvPr id="195" name="楕円 194">
          <a:extLst>
            <a:ext uri="{FF2B5EF4-FFF2-40B4-BE49-F238E27FC236}">
              <a16:creationId xmlns:a16="http://schemas.microsoft.com/office/drawing/2014/main" id="{3AB5E2D9-5083-469E-8D36-E4E755EECD81}"/>
            </a:ext>
          </a:extLst>
        </xdr:cNvPr>
        <xdr:cNvSpPr/>
      </xdr:nvSpPr>
      <xdr:spPr>
        <a:xfrm>
          <a:off x="2857500" y="130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106763</xdr:rowOff>
    </xdr:from>
    <xdr:ext cx="599010" cy="259045"/>
    <xdr:sp macro="" textlink="">
      <xdr:nvSpPr>
        <xdr:cNvPr id="196" name="テキスト ボックス 195">
          <a:extLst>
            <a:ext uri="{FF2B5EF4-FFF2-40B4-BE49-F238E27FC236}">
              <a16:creationId xmlns:a16="http://schemas.microsoft.com/office/drawing/2014/main" id="{0B86F3CF-183E-4C5B-A848-058453779CA6}"/>
            </a:ext>
          </a:extLst>
        </xdr:cNvPr>
        <xdr:cNvSpPr txBox="1"/>
      </xdr:nvSpPr>
      <xdr:spPr>
        <a:xfrm>
          <a:off x="2608795" y="127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76313</xdr:rowOff>
    </xdr:from>
    <xdr:to>
      <xdr:col>10</xdr:col>
      <xdr:colOff>165100</xdr:colOff>
      <xdr:row>77</xdr:row>
      <xdr:rowOff>6463</xdr:rowOff>
    </xdr:to>
    <xdr:sp macro="" textlink="">
      <xdr:nvSpPr>
        <xdr:cNvPr id="197" name="楕円 196">
          <a:extLst>
            <a:ext uri="{FF2B5EF4-FFF2-40B4-BE49-F238E27FC236}">
              <a16:creationId xmlns:a16="http://schemas.microsoft.com/office/drawing/2014/main" id="{0C32FAFA-6818-4145-8916-7C9B0B93445D}"/>
            </a:ext>
          </a:extLst>
        </xdr:cNvPr>
        <xdr:cNvSpPr/>
      </xdr:nvSpPr>
      <xdr:spPr>
        <a:xfrm>
          <a:off x="1968500" y="131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22991</xdr:rowOff>
    </xdr:from>
    <xdr:ext cx="599010" cy="259045"/>
    <xdr:sp macro="" textlink="">
      <xdr:nvSpPr>
        <xdr:cNvPr id="198" name="テキスト ボックス 197">
          <a:extLst>
            <a:ext uri="{FF2B5EF4-FFF2-40B4-BE49-F238E27FC236}">
              <a16:creationId xmlns:a16="http://schemas.microsoft.com/office/drawing/2014/main" id="{0525388D-EC45-493B-8395-E5DE5F42948C}"/>
            </a:ext>
          </a:extLst>
        </xdr:cNvPr>
        <xdr:cNvSpPr txBox="1"/>
      </xdr:nvSpPr>
      <xdr:spPr>
        <a:xfrm>
          <a:off x="1719795" y="1288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158014</xdr:rowOff>
    </xdr:from>
    <xdr:to>
      <xdr:col>6</xdr:col>
      <xdr:colOff>38100</xdr:colOff>
      <xdr:row>74</xdr:row>
      <xdr:rowOff>88164</xdr:rowOff>
    </xdr:to>
    <xdr:sp macro="" textlink="">
      <xdr:nvSpPr>
        <xdr:cNvPr id="199" name="楕円 198">
          <a:extLst>
            <a:ext uri="{FF2B5EF4-FFF2-40B4-BE49-F238E27FC236}">
              <a16:creationId xmlns:a16="http://schemas.microsoft.com/office/drawing/2014/main" id="{E55AA3CF-5C9C-4F46-8F4E-6A93F1D0E258}"/>
            </a:ext>
          </a:extLst>
        </xdr:cNvPr>
        <xdr:cNvSpPr/>
      </xdr:nvSpPr>
      <xdr:spPr>
        <a:xfrm>
          <a:off x="1079500" y="126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104691</xdr:rowOff>
    </xdr:from>
    <xdr:ext cx="599010" cy="259045"/>
    <xdr:sp macro="" textlink="">
      <xdr:nvSpPr>
        <xdr:cNvPr id="200" name="テキスト ボックス 199">
          <a:extLst>
            <a:ext uri="{FF2B5EF4-FFF2-40B4-BE49-F238E27FC236}">
              <a16:creationId xmlns:a16="http://schemas.microsoft.com/office/drawing/2014/main" id="{F49346C3-FC24-4093-9731-67C3C8AB571E}"/>
            </a:ext>
          </a:extLst>
        </xdr:cNvPr>
        <xdr:cNvSpPr txBox="1"/>
      </xdr:nvSpPr>
      <xdr:spPr>
        <a:xfrm>
          <a:off x="830795" y="1244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34904844-892B-4F1F-A36D-B7BBBEBCE63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3BB0D92-E577-4FE9-A69F-F720884299C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2FC954EC-5965-4A5B-8E32-604CB5A5E15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1D9D1928-88F5-4602-AAED-17A2B801C9F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1E929329-CB34-422C-8C14-E41D6837714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63617A61-A920-4528-BE28-B2999F1E08C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4490C6D5-DA8F-4304-A6A2-D4621B2C84B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1B6EFE39-8170-462F-908A-DA99ED10C66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480CDA76-05E2-4566-887F-B323BED9D0A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D67C5902-7AA6-4405-98DF-5EC5D540CFF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C5077BC2-B7D4-4080-A158-B7C65558748E}"/>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1875B24C-278D-416A-8951-67062105283B}"/>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7C2002EC-64AA-45C5-9830-9800054D939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38C5A990-37C9-4434-AFFF-1EC0C2BEE3A6}"/>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47C7B493-B013-42A1-921F-B38119E78DF1}"/>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586E337B-8C22-46EF-BAB1-51C7C0B5B15B}"/>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62AB29C7-C6E7-45BB-BFE0-2707E1474016}"/>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961B4B63-4B6D-457F-A0AC-3C8430E40F92}"/>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609A60DE-6AC4-43FC-8107-437D0618367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29843662-2207-4874-837D-BC0EC2C54E1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686350FD-079F-4527-8F84-A72D7E0B418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B55694A4-A7D1-447C-BBBD-498C17D7F609}"/>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4AD2152C-FBC9-4E62-9FB0-905127E0AADA}"/>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8BC61C69-A3BA-459F-A842-962069C0315E}"/>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CCEAA854-2D56-41C0-84BD-A08A39BE3E59}"/>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B18E8788-04F8-429B-8FD7-EDC81DF58DEE}"/>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59393</xdr:rowOff>
    </xdr:from>
    <xdr:to>
      <xdr:col>24</xdr:col>
      <xdr:colOff>63500</xdr:colOff>
      <xdr:row>96</xdr:row>
      <xdr:rowOff>107820</xdr:rowOff>
    </xdr:to>
    <xdr:cxnSp macro="">
      <xdr:nvCxnSpPr>
        <xdr:cNvPr id="227" name="直線コネクタ 226">
          <a:extLst>
            <a:ext uri="{FF2B5EF4-FFF2-40B4-BE49-F238E27FC236}">
              <a16:creationId xmlns:a16="http://schemas.microsoft.com/office/drawing/2014/main" id="{4A455A53-423A-4E21-A72A-EF59E1F942ED}"/>
            </a:ext>
          </a:extLst>
        </xdr:cNvPr>
        <xdr:cNvCxnSpPr/>
      </xdr:nvCxnSpPr>
      <xdr:spPr>
        <a:xfrm flipV="1">
          <a:off x="3797300" y="16518593"/>
          <a:ext cx="838200" cy="4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3D526196-51DD-43D8-8992-363ABC0A741E}"/>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771C279-88B4-4318-A92A-43EE67BE8063}"/>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107820</xdr:rowOff>
    </xdr:from>
    <xdr:to>
      <xdr:col>19</xdr:col>
      <xdr:colOff>177800</xdr:colOff>
      <xdr:row>96</xdr:row>
      <xdr:rowOff>108973</xdr:rowOff>
    </xdr:to>
    <xdr:cxnSp macro="">
      <xdr:nvCxnSpPr>
        <xdr:cNvPr id="230" name="直線コネクタ 229">
          <a:extLst>
            <a:ext uri="{FF2B5EF4-FFF2-40B4-BE49-F238E27FC236}">
              <a16:creationId xmlns:a16="http://schemas.microsoft.com/office/drawing/2014/main" id="{1C08AF31-DD01-41E8-83D3-643DFF0BE63E}"/>
            </a:ext>
          </a:extLst>
        </xdr:cNvPr>
        <xdr:cNvCxnSpPr/>
      </xdr:nvCxnSpPr>
      <xdr:spPr>
        <a:xfrm flipV="1">
          <a:off x="2908300" y="1656702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16285948-41DC-4A62-A214-1A69D21D1CD4}"/>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45A16FB3-489D-4464-80FE-141D9EFCE77A}"/>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108973</xdr:rowOff>
    </xdr:from>
    <xdr:to>
      <xdr:col>15</xdr:col>
      <xdr:colOff>50800</xdr:colOff>
      <xdr:row>96</xdr:row>
      <xdr:rowOff>167210</xdr:rowOff>
    </xdr:to>
    <xdr:cxnSp macro="">
      <xdr:nvCxnSpPr>
        <xdr:cNvPr id="233" name="直線コネクタ 232">
          <a:extLst>
            <a:ext uri="{FF2B5EF4-FFF2-40B4-BE49-F238E27FC236}">
              <a16:creationId xmlns:a16="http://schemas.microsoft.com/office/drawing/2014/main" id="{DD4C3DA0-A64E-4563-AF4E-29093A46C928}"/>
            </a:ext>
          </a:extLst>
        </xdr:cNvPr>
        <xdr:cNvCxnSpPr/>
      </xdr:nvCxnSpPr>
      <xdr:spPr>
        <a:xfrm flipV="1">
          <a:off x="2019300" y="16568173"/>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6AF59192-11F9-4672-B89D-DD175E6FF313}"/>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720C2D0-CD3D-4DC1-8AF1-6E87D4E3A667}"/>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167210</xdr:rowOff>
    </xdr:from>
    <xdr:to>
      <xdr:col>10</xdr:col>
      <xdr:colOff>114300</xdr:colOff>
      <xdr:row>97</xdr:row>
      <xdr:rowOff>15804</xdr:rowOff>
    </xdr:to>
    <xdr:cxnSp macro="">
      <xdr:nvCxnSpPr>
        <xdr:cNvPr id="236" name="直線コネクタ 235">
          <a:extLst>
            <a:ext uri="{FF2B5EF4-FFF2-40B4-BE49-F238E27FC236}">
              <a16:creationId xmlns:a16="http://schemas.microsoft.com/office/drawing/2014/main" id="{4EBDB419-53CA-4552-A123-EC6DADF4D936}"/>
            </a:ext>
          </a:extLst>
        </xdr:cNvPr>
        <xdr:cNvCxnSpPr/>
      </xdr:nvCxnSpPr>
      <xdr:spPr>
        <a:xfrm flipV="1">
          <a:off x="1130300" y="1662641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95E47F1C-430D-40D3-AE7B-54F4EA9ACC94}"/>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ECAE85C5-9412-44DC-B306-A2031DC7622C}"/>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C0D047CE-B9BB-44BA-B03E-735CC1005ADD}"/>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DC51DF43-2D3F-46F3-AAF4-2E2E693EB262}"/>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CA8FED42-D0F3-4485-89D0-6A104BB1E60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C49C1825-6186-4280-9AEA-1049D0E6DBE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1E7FBAFB-1F3F-405D-8671-5ED80151DFD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D285F9C0-7EFC-4BC4-89EF-2E0EB1C132F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F5A5721-E2F5-468E-A11C-A3FF2D2D20E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8593</xdr:rowOff>
    </xdr:from>
    <xdr:to>
      <xdr:col>24</xdr:col>
      <xdr:colOff>114300</xdr:colOff>
      <xdr:row>96</xdr:row>
      <xdr:rowOff>110193</xdr:rowOff>
    </xdr:to>
    <xdr:sp macro="" textlink="">
      <xdr:nvSpPr>
        <xdr:cNvPr id="246" name="楕円 245">
          <a:extLst>
            <a:ext uri="{FF2B5EF4-FFF2-40B4-BE49-F238E27FC236}">
              <a16:creationId xmlns:a16="http://schemas.microsoft.com/office/drawing/2014/main" id="{20FB17E9-4E18-414C-ACB5-6634BDADECB9}"/>
            </a:ext>
          </a:extLst>
        </xdr:cNvPr>
        <xdr:cNvSpPr/>
      </xdr:nvSpPr>
      <xdr:spPr>
        <a:xfrm>
          <a:off x="4584700" y="164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31470</xdr:rowOff>
    </xdr:from>
    <xdr:ext cx="599010" cy="259045"/>
    <xdr:sp macro="" textlink="">
      <xdr:nvSpPr>
        <xdr:cNvPr id="247" name="衛生費該当値テキスト">
          <a:extLst>
            <a:ext uri="{FF2B5EF4-FFF2-40B4-BE49-F238E27FC236}">
              <a16:creationId xmlns:a16="http://schemas.microsoft.com/office/drawing/2014/main" id="{B9CA152E-7892-426E-9326-103F6A53875D}"/>
            </a:ext>
          </a:extLst>
        </xdr:cNvPr>
        <xdr:cNvSpPr txBox="1"/>
      </xdr:nvSpPr>
      <xdr:spPr>
        <a:xfrm>
          <a:off x="4686300" y="1631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57020</xdr:rowOff>
    </xdr:from>
    <xdr:to>
      <xdr:col>20</xdr:col>
      <xdr:colOff>38100</xdr:colOff>
      <xdr:row>96</xdr:row>
      <xdr:rowOff>158620</xdr:rowOff>
    </xdr:to>
    <xdr:sp macro="" textlink="">
      <xdr:nvSpPr>
        <xdr:cNvPr id="248" name="楕円 247">
          <a:extLst>
            <a:ext uri="{FF2B5EF4-FFF2-40B4-BE49-F238E27FC236}">
              <a16:creationId xmlns:a16="http://schemas.microsoft.com/office/drawing/2014/main" id="{3FFA2025-0C68-4F89-A3BC-D0B562D2FCBD}"/>
            </a:ext>
          </a:extLst>
        </xdr:cNvPr>
        <xdr:cNvSpPr/>
      </xdr:nvSpPr>
      <xdr:spPr>
        <a:xfrm>
          <a:off x="3746500" y="165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3697</xdr:rowOff>
    </xdr:from>
    <xdr:ext cx="599010" cy="259045"/>
    <xdr:sp macro="" textlink="">
      <xdr:nvSpPr>
        <xdr:cNvPr id="249" name="テキスト ボックス 248">
          <a:extLst>
            <a:ext uri="{FF2B5EF4-FFF2-40B4-BE49-F238E27FC236}">
              <a16:creationId xmlns:a16="http://schemas.microsoft.com/office/drawing/2014/main" id="{4EA1DB89-E47C-4DBE-ABCC-88AE8584AA95}"/>
            </a:ext>
          </a:extLst>
        </xdr:cNvPr>
        <xdr:cNvSpPr txBox="1"/>
      </xdr:nvSpPr>
      <xdr:spPr>
        <a:xfrm>
          <a:off x="3497795" y="1629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58173</xdr:rowOff>
    </xdr:from>
    <xdr:to>
      <xdr:col>15</xdr:col>
      <xdr:colOff>101600</xdr:colOff>
      <xdr:row>96</xdr:row>
      <xdr:rowOff>159773</xdr:rowOff>
    </xdr:to>
    <xdr:sp macro="" textlink="">
      <xdr:nvSpPr>
        <xdr:cNvPr id="250" name="楕円 249">
          <a:extLst>
            <a:ext uri="{FF2B5EF4-FFF2-40B4-BE49-F238E27FC236}">
              <a16:creationId xmlns:a16="http://schemas.microsoft.com/office/drawing/2014/main" id="{E811086B-547C-45A5-8164-985933A94F03}"/>
            </a:ext>
          </a:extLst>
        </xdr:cNvPr>
        <xdr:cNvSpPr/>
      </xdr:nvSpPr>
      <xdr:spPr>
        <a:xfrm>
          <a:off x="2857500" y="165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4850</xdr:rowOff>
    </xdr:from>
    <xdr:ext cx="599010" cy="259045"/>
    <xdr:sp macro="" textlink="">
      <xdr:nvSpPr>
        <xdr:cNvPr id="251" name="テキスト ボックス 250">
          <a:extLst>
            <a:ext uri="{FF2B5EF4-FFF2-40B4-BE49-F238E27FC236}">
              <a16:creationId xmlns:a16="http://schemas.microsoft.com/office/drawing/2014/main" id="{55AE6F13-7247-4331-8CEB-9D7E73C5AAF7}"/>
            </a:ext>
          </a:extLst>
        </xdr:cNvPr>
        <xdr:cNvSpPr txBox="1"/>
      </xdr:nvSpPr>
      <xdr:spPr>
        <a:xfrm>
          <a:off x="2608795" y="162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116410</xdr:rowOff>
    </xdr:from>
    <xdr:to>
      <xdr:col>10</xdr:col>
      <xdr:colOff>165100</xdr:colOff>
      <xdr:row>97</xdr:row>
      <xdr:rowOff>46560</xdr:rowOff>
    </xdr:to>
    <xdr:sp macro="" textlink="">
      <xdr:nvSpPr>
        <xdr:cNvPr id="252" name="楕円 251">
          <a:extLst>
            <a:ext uri="{FF2B5EF4-FFF2-40B4-BE49-F238E27FC236}">
              <a16:creationId xmlns:a16="http://schemas.microsoft.com/office/drawing/2014/main" id="{20F5C043-8B0A-4E44-8EF8-AA3443E93BB0}"/>
            </a:ext>
          </a:extLst>
        </xdr:cNvPr>
        <xdr:cNvSpPr/>
      </xdr:nvSpPr>
      <xdr:spPr>
        <a:xfrm>
          <a:off x="1968500" y="165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63087</xdr:rowOff>
    </xdr:from>
    <xdr:ext cx="599010" cy="259045"/>
    <xdr:sp macro="" textlink="">
      <xdr:nvSpPr>
        <xdr:cNvPr id="253" name="テキスト ボックス 252">
          <a:extLst>
            <a:ext uri="{FF2B5EF4-FFF2-40B4-BE49-F238E27FC236}">
              <a16:creationId xmlns:a16="http://schemas.microsoft.com/office/drawing/2014/main" id="{14AB71AA-E12B-4083-91CC-1D7D82FD69B5}"/>
            </a:ext>
          </a:extLst>
        </xdr:cNvPr>
        <xdr:cNvSpPr txBox="1"/>
      </xdr:nvSpPr>
      <xdr:spPr>
        <a:xfrm>
          <a:off x="1719795" y="163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136454</xdr:rowOff>
    </xdr:from>
    <xdr:to>
      <xdr:col>6</xdr:col>
      <xdr:colOff>38100</xdr:colOff>
      <xdr:row>97</xdr:row>
      <xdr:rowOff>66604</xdr:rowOff>
    </xdr:to>
    <xdr:sp macro="" textlink="">
      <xdr:nvSpPr>
        <xdr:cNvPr id="254" name="楕円 253">
          <a:extLst>
            <a:ext uri="{FF2B5EF4-FFF2-40B4-BE49-F238E27FC236}">
              <a16:creationId xmlns:a16="http://schemas.microsoft.com/office/drawing/2014/main" id="{A0F0CA20-77ED-4102-A9CC-103AAC92BD3D}"/>
            </a:ext>
          </a:extLst>
        </xdr:cNvPr>
        <xdr:cNvSpPr/>
      </xdr:nvSpPr>
      <xdr:spPr>
        <a:xfrm>
          <a:off x="1079500" y="165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83131</xdr:rowOff>
    </xdr:from>
    <xdr:ext cx="599010" cy="259045"/>
    <xdr:sp macro="" textlink="">
      <xdr:nvSpPr>
        <xdr:cNvPr id="255" name="テキスト ボックス 254">
          <a:extLst>
            <a:ext uri="{FF2B5EF4-FFF2-40B4-BE49-F238E27FC236}">
              <a16:creationId xmlns:a16="http://schemas.microsoft.com/office/drawing/2014/main" id="{AC7FEFBB-F673-4B74-A624-626BF6B9CCA7}"/>
            </a:ext>
          </a:extLst>
        </xdr:cNvPr>
        <xdr:cNvSpPr txBox="1"/>
      </xdr:nvSpPr>
      <xdr:spPr>
        <a:xfrm>
          <a:off x="830795" y="1637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5E8C096-3EF2-4BBF-858F-250731043F7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E3A0179F-D632-4E71-8165-1C82CA3A9C7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6C356B9B-CA9F-4137-8776-2609A03432D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43C50BAA-CAAA-430A-AD77-4F0F19F0014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37939D49-0C73-4B9E-817D-18449AF7B38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E0F1AB7B-64F4-4FE6-BFF8-16E46D0849A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212FC15F-92C5-416B-BDFD-48577FFC1D9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2B8CC5B5-798B-4AFB-8283-807AB38C20D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14370607-813A-48B8-8175-C18B8A49F01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77C0402-CB8D-496E-8590-B56F3C0293F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76FA7B7A-1FD3-4D25-B766-C17E7736C7A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D528E43C-1499-48C4-BE0D-037D8F58C0C1}"/>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5E1D91DD-669B-4EEC-B0B3-2EFD91B776F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D1FE5D74-5D75-4C4D-8E70-C5941A68A82A}"/>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528B21C2-4D99-4D11-AA85-0F1E72771CB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23E85B61-1170-4A65-AB87-0629D306A27E}"/>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9B127A80-1A04-4859-822A-4D93C9AD0E9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B75D228A-84FF-4900-A071-7E4BBF9AD21E}"/>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33128505-04D9-4F77-B66C-FE8015894DE6}"/>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BD2B0C6A-ED35-41BA-AD20-173A51641E73}"/>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74753633-AA90-43C8-B1AB-419A098DFF9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3DD5D28C-645D-4F05-8005-179FF2D52EE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D72E8C7-C73C-4C4E-905B-AC65A257D11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AF4DCF00-701C-4DC4-BEB3-1F38EE31B91E}"/>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2114A3C6-1165-49B1-B622-5D4E6062CA4D}"/>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93D5F2F5-2D8B-4C55-BEDC-9C8FFF22894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716640BE-07B2-4589-90F8-09FAC833727D}"/>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B736B175-53B2-4186-A10F-81261257404D}"/>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18542</xdr:rowOff>
    </xdr:from>
    <xdr:to>
      <xdr:col>55</xdr:col>
      <xdr:colOff>0</xdr:colOff>
      <xdr:row>39</xdr:row>
      <xdr:rowOff>22199</xdr:rowOff>
    </xdr:to>
    <xdr:cxnSp macro="">
      <xdr:nvCxnSpPr>
        <xdr:cNvPr id="284" name="直線コネクタ 283">
          <a:extLst>
            <a:ext uri="{FF2B5EF4-FFF2-40B4-BE49-F238E27FC236}">
              <a16:creationId xmlns:a16="http://schemas.microsoft.com/office/drawing/2014/main" id="{8A7A14A0-E87E-46B1-978D-1BC53938B0AD}"/>
            </a:ext>
          </a:extLst>
        </xdr:cNvPr>
        <xdr:cNvCxnSpPr/>
      </xdr:nvCxnSpPr>
      <xdr:spPr>
        <a:xfrm>
          <a:off x="9639300" y="670509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FF6205C2-A22A-42E0-9314-F358F99CEC3E}"/>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9FE7F3F5-4732-4920-82C0-993F41568CF5}"/>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18542</xdr:rowOff>
    </xdr:from>
    <xdr:to>
      <xdr:col>50</xdr:col>
      <xdr:colOff>114300</xdr:colOff>
      <xdr:row>39</xdr:row>
      <xdr:rowOff>23400</xdr:rowOff>
    </xdr:to>
    <xdr:cxnSp macro="">
      <xdr:nvCxnSpPr>
        <xdr:cNvPr id="287" name="直線コネクタ 286">
          <a:extLst>
            <a:ext uri="{FF2B5EF4-FFF2-40B4-BE49-F238E27FC236}">
              <a16:creationId xmlns:a16="http://schemas.microsoft.com/office/drawing/2014/main" id="{992AE33F-1248-423C-927F-026FAA04643B}"/>
            </a:ext>
          </a:extLst>
        </xdr:cNvPr>
        <xdr:cNvCxnSpPr/>
      </xdr:nvCxnSpPr>
      <xdr:spPr>
        <a:xfrm flipV="1">
          <a:off x="8750300" y="6705092"/>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F1003F3A-EF67-4D84-834B-EFD7BA44111B}"/>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F1F571E9-0BD6-4EEE-A1F3-EFE21D2E86DC}"/>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23400</xdr:rowOff>
    </xdr:from>
    <xdr:to>
      <xdr:col>45</xdr:col>
      <xdr:colOff>177800</xdr:colOff>
      <xdr:row>39</xdr:row>
      <xdr:rowOff>24885</xdr:rowOff>
    </xdr:to>
    <xdr:cxnSp macro="">
      <xdr:nvCxnSpPr>
        <xdr:cNvPr id="290" name="直線コネクタ 289">
          <a:extLst>
            <a:ext uri="{FF2B5EF4-FFF2-40B4-BE49-F238E27FC236}">
              <a16:creationId xmlns:a16="http://schemas.microsoft.com/office/drawing/2014/main" id="{D23D7785-D6C4-48CA-A146-C5E31EC1CD50}"/>
            </a:ext>
          </a:extLst>
        </xdr:cNvPr>
        <xdr:cNvCxnSpPr/>
      </xdr:nvCxnSpPr>
      <xdr:spPr>
        <a:xfrm flipV="1">
          <a:off x="7861300" y="670995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812626AA-56A3-48D6-B05F-68BA53D33C6B}"/>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85184FBB-7DE9-49D6-80BB-F94B7275DC2F}"/>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15266</xdr:rowOff>
    </xdr:from>
    <xdr:to>
      <xdr:col>41</xdr:col>
      <xdr:colOff>50800</xdr:colOff>
      <xdr:row>39</xdr:row>
      <xdr:rowOff>24885</xdr:rowOff>
    </xdr:to>
    <xdr:cxnSp macro="">
      <xdr:nvCxnSpPr>
        <xdr:cNvPr id="293" name="直線コネクタ 292">
          <a:extLst>
            <a:ext uri="{FF2B5EF4-FFF2-40B4-BE49-F238E27FC236}">
              <a16:creationId xmlns:a16="http://schemas.microsoft.com/office/drawing/2014/main" id="{F8B31134-A31D-4732-825B-D51710AECEB8}"/>
            </a:ext>
          </a:extLst>
        </xdr:cNvPr>
        <xdr:cNvCxnSpPr/>
      </xdr:nvCxnSpPr>
      <xdr:spPr>
        <a:xfrm>
          <a:off x="6972300" y="6701816"/>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2E5F149C-653D-4393-83B3-97B1C68C6BD7}"/>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BAB03B90-3B1F-4016-8C37-CF3A298F4542}"/>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F749BD92-9035-45D4-ADD1-95C73EEC90AB}"/>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8AA7B2A8-2774-45D5-9946-4238C1764BEC}"/>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444BA9B4-038A-41B3-925B-495BD69564F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4E7BCD48-67C8-424A-9E1B-8C8272F04B1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CE2721B-E76C-45DE-9EA5-A8723364209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C3641944-75C7-4EF0-A370-235B3FE7399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1DB6116C-17CA-424C-9C54-F6DFE62B339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142849</xdr:rowOff>
    </xdr:from>
    <xdr:to>
      <xdr:col>55</xdr:col>
      <xdr:colOff>50800</xdr:colOff>
      <xdr:row>39</xdr:row>
      <xdr:rowOff>72999</xdr:rowOff>
    </xdr:to>
    <xdr:sp macro="" textlink="">
      <xdr:nvSpPr>
        <xdr:cNvPr id="303" name="楕円 302">
          <a:extLst>
            <a:ext uri="{FF2B5EF4-FFF2-40B4-BE49-F238E27FC236}">
              <a16:creationId xmlns:a16="http://schemas.microsoft.com/office/drawing/2014/main" id="{3ED55F14-FE12-4F62-9B4D-D3CFDFDB4B32}"/>
            </a:ext>
          </a:extLst>
        </xdr:cNvPr>
        <xdr:cNvSpPr/>
      </xdr:nvSpPr>
      <xdr:spPr>
        <a:xfrm>
          <a:off x="10426700" y="66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102226</xdr:rowOff>
    </xdr:from>
    <xdr:ext cx="469744" cy="259045"/>
    <xdr:sp macro="" textlink="">
      <xdr:nvSpPr>
        <xdr:cNvPr id="304" name="労働費該当値テキスト">
          <a:extLst>
            <a:ext uri="{FF2B5EF4-FFF2-40B4-BE49-F238E27FC236}">
              <a16:creationId xmlns:a16="http://schemas.microsoft.com/office/drawing/2014/main" id="{C2E3836B-87E5-4E2B-A484-099947365298}"/>
            </a:ext>
          </a:extLst>
        </xdr:cNvPr>
        <xdr:cNvSpPr txBox="1"/>
      </xdr:nvSpPr>
      <xdr:spPr>
        <a:xfrm>
          <a:off x="10528300" y="64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139192</xdr:rowOff>
    </xdr:from>
    <xdr:to>
      <xdr:col>50</xdr:col>
      <xdr:colOff>165100</xdr:colOff>
      <xdr:row>39</xdr:row>
      <xdr:rowOff>69342</xdr:rowOff>
    </xdr:to>
    <xdr:sp macro="" textlink="">
      <xdr:nvSpPr>
        <xdr:cNvPr id="305" name="楕円 304">
          <a:extLst>
            <a:ext uri="{FF2B5EF4-FFF2-40B4-BE49-F238E27FC236}">
              <a16:creationId xmlns:a16="http://schemas.microsoft.com/office/drawing/2014/main" id="{1AF94623-840A-4B71-ADFE-5046267B7100}"/>
            </a:ext>
          </a:extLst>
        </xdr:cNvPr>
        <xdr:cNvSpPr/>
      </xdr:nvSpPr>
      <xdr:spPr>
        <a:xfrm>
          <a:off x="9588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85869</xdr:rowOff>
    </xdr:from>
    <xdr:ext cx="469744" cy="259045"/>
    <xdr:sp macro="" textlink="">
      <xdr:nvSpPr>
        <xdr:cNvPr id="306" name="テキスト ボックス 305">
          <a:extLst>
            <a:ext uri="{FF2B5EF4-FFF2-40B4-BE49-F238E27FC236}">
              <a16:creationId xmlns:a16="http://schemas.microsoft.com/office/drawing/2014/main" id="{398E6B9D-CAA4-445E-B3DC-3F75BDB07CF3}"/>
            </a:ext>
          </a:extLst>
        </xdr:cNvPr>
        <xdr:cNvSpPr txBox="1"/>
      </xdr:nvSpPr>
      <xdr:spPr>
        <a:xfrm>
          <a:off x="9404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144050</xdr:rowOff>
    </xdr:from>
    <xdr:to>
      <xdr:col>46</xdr:col>
      <xdr:colOff>38100</xdr:colOff>
      <xdr:row>39</xdr:row>
      <xdr:rowOff>74200</xdr:rowOff>
    </xdr:to>
    <xdr:sp macro="" textlink="">
      <xdr:nvSpPr>
        <xdr:cNvPr id="307" name="楕円 306">
          <a:extLst>
            <a:ext uri="{FF2B5EF4-FFF2-40B4-BE49-F238E27FC236}">
              <a16:creationId xmlns:a16="http://schemas.microsoft.com/office/drawing/2014/main" id="{DF2767C3-0D59-4AF6-99E3-2D060506C1DD}"/>
            </a:ext>
          </a:extLst>
        </xdr:cNvPr>
        <xdr:cNvSpPr/>
      </xdr:nvSpPr>
      <xdr:spPr>
        <a:xfrm>
          <a:off x="8699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90727</xdr:rowOff>
    </xdr:from>
    <xdr:ext cx="469744" cy="259045"/>
    <xdr:sp macro="" textlink="">
      <xdr:nvSpPr>
        <xdr:cNvPr id="308" name="テキスト ボックス 307">
          <a:extLst>
            <a:ext uri="{FF2B5EF4-FFF2-40B4-BE49-F238E27FC236}">
              <a16:creationId xmlns:a16="http://schemas.microsoft.com/office/drawing/2014/main" id="{522E49F4-7BCC-48FC-97E5-D92ABBE046C2}"/>
            </a:ext>
          </a:extLst>
        </xdr:cNvPr>
        <xdr:cNvSpPr txBox="1"/>
      </xdr:nvSpPr>
      <xdr:spPr>
        <a:xfrm>
          <a:off x="8515428" y="64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145535</xdr:rowOff>
    </xdr:from>
    <xdr:to>
      <xdr:col>41</xdr:col>
      <xdr:colOff>101600</xdr:colOff>
      <xdr:row>39</xdr:row>
      <xdr:rowOff>75685</xdr:rowOff>
    </xdr:to>
    <xdr:sp macro="" textlink="">
      <xdr:nvSpPr>
        <xdr:cNvPr id="309" name="楕円 308">
          <a:extLst>
            <a:ext uri="{FF2B5EF4-FFF2-40B4-BE49-F238E27FC236}">
              <a16:creationId xmlns:a16="http://schemas.microsoft.com/office/drawing/2014/main" id="{D99862CA-78C9-4A57-B1B0-987FB9753ECA}"/>
            </a:ext>
          </a:extLst>
        </xdr:cNvPr>
        <xdr:cNvSpPr/>
      </xdr:nvSpPr>
      <xdr:spPr>
        <a:xfrm>
          <a:off x="7810500" y="66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92213</xdr:rowOff>
    </xdr:from>
    <xdr:ext cx="469744" cy="259045"/>
    <xdr:sp macro="" textlink="">
      <xdr:nvSpPr>
        <xdr:cNvPr id="310" name="テキスト ボックス 309">
          <a:extLst>
            <a:ext uri="{FF2B5EF4-FFF2-40B4-BE49-F238E27FC236}">
              <a16:creationId xmlns:a16="http://schemas.microsoft.com/office/drawing/2014/main" id="{9AF4B150-AA27-41E2-8779-DF97B5D291A8}"/>
            </a:ext>
          </a:extLst>
        </xdr:cNvPr>
        <xdr:cNvSpPr txBox="1"/>
      </xdr:nvSpPr>
      <xdr:spPr>
        <a:xfrm>
          <a:off x="7626428" y="6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135916</xdr:rowOff>
    </xdr:from>
    <xdr:to>
      <xdr:col>36</xdr:col>
      <xdr:colOff>165100</xdr:colOff>
      <xdr:row>39</xdr:row>
      <xdr:rowOff>66066</xdr:rowOff>
    </xdr:to>
    <xdr:sp macro="" textlink="">
      <xdr:nvSpPr>
        <xdr:cNvPr id="311" name="楕円 310">
          <a:extLst>
            <a:ext uri="{FF2B5EF4-FFF2-40B4-BE49-F238E27FC236}">
              <a16:creationId xmlns:a16="http://schemas.microsoft.com/office/drawing/2014/main" id="{5C1E1CFC-7615-4AF4-82EE-6D5BAA5BE9F0}"/>
            </a:ext>
          </a:extLst>
        </xdr:cNvPr>
        <xdr:cNvSpPr/>
      </xdr:nvSpPr>
      <xdr:spPr>
        <a:xfrm>
          <a:off x="6921500" y="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82592</xdr:rowOff>
    </xdr:from>
    <xdr:ext cx="469744" cy="259045"/>
    <xdr:sp macro="" textlink="">
      <xdr:nvSpPr>
        <xdr:cNvPr id="312" name="テキスト ボックス 311">
          <a:extLst>
            <a:ext uri="{FF2B5EF4-FFF2-40B4-BE49-F238E27FC236}">
              <a16:creationId xmlns:a16="http://schemas.microsoft.com/office/drawing/2014/main" id="{69ECF57C-5CE8-4A8B-A0A4-5FE962AD5283}"/>
            </a:ext>
          </a:extLst>
        </xdr:cNvPr>
        <xdr:cNvSpPr txBox="1"/>
      </xdr:nvSpPr>
      <xdr:spPr>
        <a:xfrm>
          <a:off x="6737428" y="64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A9ABF217-DAD7-43BD-9BE9-0B4E212B004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36E7A22-6B2C-471E-BB19-5D816445773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B605C72F-6323-41DD-B811-4A962FFC5A3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5B4D075A-3D99-4B48-898F-52924958CD8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E0A8E2E6-C4E8-443D-A0D0-6610575A77B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5CCC55C0-F9D6-4D3D-9468-0D6A4A512EA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57117B49-214B-44EE-A50C-7BD442619CD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927EF5C4-378E-4942-9386-908C9D8934E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1E8049E2-BD3D-4B73-A687-87BBF8E56F1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2CEBAEF-1551-442F-846E-37C0BB97552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A877597F-9D93-44F4-94F6-8D70FB0F870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A8379ED9-8EFA-4C48-BB3C-C5E82ACC0A85}"/>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2EAA4B77-B0B8-45ED-BF87-282D6003128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414BE130-C01F-4A4A-9F04-27FD3DE47EC3}"/>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2568E55A-1D0E-4C01-93D8-6796F9344568}"/>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D70BA219-10F8-45A6-BC90-BE209EF8D8C9}"/>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4FD8A0C5-12DE-4DD0-BBB1-3AF330BD132F}"/>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39B2B22D-BED1-4E89-ABF9-7C7D4BE62AF2}"/>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71D6B46C-447A-4C04-9081-CDC446D1ECD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ADFC5B42-BEE5-4AB6-895F-7FEADA943445}"/>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7D0723AA-44BD-4545-8D01-8275004AE24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AC6B48F2-DD11-4D71-9552-CB6D8EA87416}"/>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7868AB4F-C604-48D6-AE59-9FB938DCB8E7}"/>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29FFDFF9-7625-4369-9334-79F835314A25}"/>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EFC70920-B53B-4D08-85EA-CA4E5308F863}"/>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62DE95B3-97D1-43BF-8F14-7A595E31CDD4}"/>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144268</xdr:rowOff>
    </xdr:from>
    <xdr:to>
      <xdr:col>55</xdr:col>
      <xdr:colOff>0</xdr:colOff>
      <xdr:row>57</xdr:row>
      <xdr:rowOff>154523</xdr:rowOff>
    </xdr:to>
    <xdr:cxnSp macro="">
      <xdr:nvCxnSpPr>
        <xdr:cNvPr id="339" name="直線コネクタ 338">
          <a:extLst>
            <a:ext uri="{FF2B5EF4-FFF2-40B4-BE49-F238E27FC236}">
              <a16:creationId xmlns:a16="http://schemas.microsoft.com/office/drawing/2014/main" id="{64C02AA8-5D20-4C3C-B7E0-915A8E41B14A}"/>
            </a:ext>
          </a:extLst>
        </xdr:cNvPr>
        <xdr:cNvCxnSpPr/>
      </xdr:nvCxnSpPr>
      <xdr:spPr>
        <a:xfrm flipV="1">
          <a:off x="9639300" y="9916918"/>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E1AE9DF7-A7B7-4DF9-86B8-588C732FB09D}"/>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764546C5-E1FF-41C2-A5B6-40C64E49A039}"/>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154523</xdr:rowOff>
    </xdr:from>
    <xdr:to>
      <xdr:col>50</xdr:col>
      <xdr:colOff>114300</xdr:colOff>
      <xdr:row>57</xdr:row>
      <xdr:rowOff>163126</xdr:rowOff>
    </xdr:to>
    <xdr:cxnSp macro="">
      <xdr:nvCxnSpPr>
        <xdr:cNvPr id="342" name="直線コネクタ 341">
          <a:extLst>
            <a:ext uri="{FF2B5EF4-FFF2-40B4-BE49-F238E27FC236}">
              <a16:creationId xmlns:a16="http://schemas.microsoft.com/office/drawing/2014/main" id="{8937DC40-F836-46F5-B403-B109D752D57C}"/>
            </a:ext>
          </a:extLst>
        </xdr:cNvPr>
        <xdr:cNvCxnSpPr/>
      </xdr:nvCxnSpPr>
      <xdr:spPr>
        <a:xfrm flipV="1">
          <a:off x="8750300" y="9927173"/>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7A523924-5D28-4DF5-B5B8-F433EE457C5C}"/>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121C191F-F428-4CBC-939C-A7D82144624D}"/>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163126</xdr:rowOff>
    </xdr:from>
    <xdr:to>
      <xdr:col>45</xdr:col>
      <xdr:colOff>177800</xdr:colOff>
      <xdr:row>58</xdr:row>
      <xdr:rowOff>16328</xdr:rowOff>
    </xdr:to>
    <xdr:cxnSp macro="">
      <xdr:nvCxnSpPr>
        <xdr:cNvPr id="345" name="直線コネクタ 344">
          <a:extLst>
            <a:ext uri="{FF2B5EF4-FFF2-40B4-BE49-F238E27FC236}">
              <a16:creationId xmlns:a16="http://schemas.microsoft.com/office/drawing/2014/main" id="{B3A5E3A0-5AB0-426A-A1EB-BAB80ADDE30C}"/>
            </a:ext>
          </a:extLst>
        </xdr:cNvPr>
        <xdr:cNvCxnSpPr/>
      </xdr:nvCxnSpPr>
      <xdr:spPr>
        <a:xfrm flipV="1">
          <a:off x="7861300" y="9935776"/>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15761E1E-02EE-4E86-93AF-42D8593E1552}"/>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42CF3A3-F3F1-4AE5-8755-CAC0138568BA}"/>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16328</xdr:rowOff>
    </xdr:from>
    <xdr:to>
      <xdr:col>41</xdr:col>
      <xdr:colOff>50800</xdr:colOff>
      <xdr:row>58</xdr:row>
      <xdr:rowOff>22971</xdr:rowOff>
    </xdr:to>
    <xdr:cxnSp macro="">
      <xdr:nvCxnSpPr>
        <xdr:cNvPr id="348" name="直線コネクタ 347">
          <a:extLst>
            <a:ext uri="{FF2B5EF4-FFF2-40B4-BE49-F238E27FC236}">
              <a16:creationId xmlns:a16="http://schemas.microsoft.com/office/drawing/2014/main" id="{DE3AF61F-C8CE-460B-8A86-961D4BD64578}"/>
            </a:ext>
          </a:extLst>
        </xdr:cNvPr>
        <xdr:cNvCxnSpPr/>
      </xdr:nvCxnSpPr>
      <xdr:spPr>
        <a:xfrm flipV="1">
          <a:off x="6972300" y="996042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98AB6DEC-3E0C-472C-90C0-A0023C039364}"/>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E54CFD91-423B-4146-BD15-7EA1D0D8DEE2}"/>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87B697EA-3A0E-4F23-8100-405E127B045C}"/>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2AEFC830-8B3B-4813-980A-3A570EBB1399}"/>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C4C0F204-4F33-4D2A-8B87-EBD2ABAB1D0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90FBA362-894B-4E68-BB3E-D04523E6C24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A43D1731-9ABD-4804-9DED-2378F13B2B0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E6F262A4-8C86-4AA5-821D-5644A9F50BE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7B0B1A6C-3822-485B-9443-2DE336DA9D1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93468</xdr:rowOff>
    </xdr:from>
    <xdr:to>
      <xdr:col>55</xdr:col>
      <xdr:colOff>50800</xdr:colOff>
      <xdr:row>58</xdr:row>
      <xdr:rowOff>23618</xdr:rowOff>
    </xdr:to>
    <xdr:sp macro="" textlink="">
      <xdr:nvSpPr>
        <xdr:cNvPr id="358" name="楕円 357">
          <a:extLst>
            <a:ext uri="{FF2B5EF4-FFF2-40B4-BE49-F238E27FC236}">
              <a16:creationId xmlns:a16="http://schemas.microsoft.com/office/drawing/2014/main" id="{B014EC15-538B-47F0-B523-2CB69EFEE8C4}"/>
            </a:ext>
          </a:extLst>
        </xdr:cNvPr>
        <xdr:cNvSpPr/>
      </xdr:nvSpPr>
      <xdr:spPr>
        <a:xfrm>
          <a:off x="10426700" y="98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116345</xdr:rowOff>
    </xdr:from>
    <xdr:ext cx="599010" cy="259045"/>
    <xdr:sp macro="" textlink="">
      <xdr:nvSpPr>
        <xdr:cNvPr id="359" name="農林水産業費該当値テキスト">
          <a:extLst>
            <a:ext uri="{FF2B5EF4-FFF2-40B4-BE49-F238E27FC236}">
              <a16:creationId xmlns:a16="http://schemas.microsoft.com/office/drawing/2014/main" id="{C451A7C1-D27F-4C52-8294-54021FDD89A8}"/>
            </a:ext>
          </a:extLst>
        </xdr:cNvPr>
        <xdr:cNvSpPr txBox="1"/>
      </xdr:nvSpPr>
      <xdr:spPr>
        <a:xfrm>
          <a:off x="10528300" y="97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103723</xdr:rowOff>
    </xdr:from>
    <xdr:to>
      <xdr:col>50</xdr:col>
      <xdr:colOff>165100</xdr:colOff>
      <xdr:row>58</xdr:row>
      <xdr:rowOff>33873</xdr:rowOff>
    </xdr:to>
    <xdr:sp macro="" textlink="">
      <xdr:nvSpPr>
        <xdr:cNvPr id="360" name="楕円 359">
          <a:extLst>
            <a:ext uri="{FF2B5EF4-FFF2-40B4-BE49-F238E27FC236}">
              <a16:creationId xmlns:a16="http://schemas.microsoft.com/office/drawing/2014/main" id="{9F37ABF1-B29D-48C1-98BC-802DCA0802CE}"/>
            </a:ext>
          </a:extLst>
        </xdr:cNvPr>
        <xdr:cNvSpPr/>
      </xdr:nvSpPr>
      <xdr:spPr>
        <a:xfrm>
          <a:off x="9588500" y="98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50400</xdr:rowOff>
    </xdr:from>
    <xdr:ext cx="599010" cy="259045"/>
    <xdr:sp macro="" textlink="">
      <xdr:nvSpPr>
        <xdr:cNvPr id="361" name="テキスト ボックス 360">
          <a:extLst>
            <a:ext uri="{FF2B5EF4-FFF2-40B4-BE49-F238E27FC236}">
              <a16:creationId xmlns:a16="http://schemas.microsoft.com/office/drawing/2014/main" id="{4D63D793-B4AF-4E68-AEE4-500E9A29D962}"/>
            </a:ext>
          </a:extLst>
        </xdr:cNvPr>
        <xdr:cNvSpPr txBox="1"/>
      </xdr:nvSpPr>
      <xdr:spPr>
        <a:xfrm>
          <a:off x="9339795" y="965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112326</xdr:rowOff>
    </xdr:from>
    <xdr:to>
      <xdr:col>46</xdr:col>
      <xdr:colOff>38100</xdr:colOff>
      <xdr:row>58</xdr:row>
      <xdr:rowOff>42476</xdr:rowOff>
    </xdr:to>
    <xdr:sp macro="" textlink="">
      <xdr:nvSpPr>
        <xdr:cNvPr id="362" name="楕円 361">
          <a:extLst>
            <a:ext uri="{FF2B5EF4-FFF2-40B4-BE49-F238E27FC236}">
              <a16:creationId xmlns:a16="http://schemas.microsoft.com/office/drawing/2014/main" id="{BF349C4D-6A85-4A46-A98F-A9A265B3EB59}"/>
            </a:ext>
          </a:extLst>
        </xdr:cNvPr>
        <xdr:cNvSpPr/>
      </xdr:nvSpPr>
      <xdr:spPr>
        <a:xfrm>
          <a:off x="8699500" y="98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59003</xdr:rowOff>
    </xdr:from>
    <xdr:ext cx="599010" cy="259045"/>
    <xdr:sp macro="" textlink="">
      <xdr:nvSpPr>
        <xdr:cNvPr id="363" name="テキスト ボックス 362">
          <a:extLst>
            <a:ext uri="{FF2B5EF4-FFF2-40B4-BE49-F238E27FC236}">
              <a16:creationId xmlns:a16="http://schemas.microsoft.com/office/drawing/2014/main" id="{8AEA69A6-7FD8-4F42-ACC9-C3FA895953EE}"/>
            </a:ext>
          </a:extLst>
        </xdr:cNvPr>
        <xdr:cNvSpPr txBox="1"/>
      </xdr:nvSpPr>
      <xdr:spPr>
        <a:xfrm>
          <a:off x="8450795" y="966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136978</xdr:rowOff>
    </xdr:from>
    <xdr:to>
      <xdr:col>41</xdr:col>
      <xdr:colOff>101600</xdr:colOff>
      <xdr:row>58</xdr:row>
      <xdr:rowOff>67128</xdr:rowOff>
    </xdr:to>
    <xdr:sp macro="" textlink="">
      <xdr:nvSpPr>
        <xdr:cNvPr id="364" name="楕円 363">
          <a:extLst>
            <a:ext uri="{FF2B5EF4-FFF2-40B4-BE49-F238E27FC236}">
              <a16:creationId xmlns:a16="http://schemas.microsoft.com/office/drawing/2014/main" id="{5051B30E-A646-47B7-856F-07480E0D9746}"/>
            </a:ext>
          </a:extLst>
        </xdr:cNvPr>
        <xdr:cNvSpPr/>
      </xdr:nvSpPr>
      <xdr:spPr>
        <a:xfrm>
          <a:off x="781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83655</xdr:rowOff>
    </xdr:from>
    <xdr:ext cx="599010" cy="259045"/>
    <xdr:sp macro="" textlink="">
      <xdr:nvSpPr>
        <xdr:cNvPr id="365" name="テキスト ボックス 364">
          <a:extLst>
            <a:ext uri="{FF2B5EF4-FFF2-40B4-BE49-F238E27FC236}">
              <a16:creationId xmlns:a16="http://schemas.microsoft.com/office/drawing/2014/main" id="{7741F70A-DFD4-4033-A367-D760B8556C97}"/>
            </a:ext>
          </a:extLst>
        </xdr:cNvPr>
        <xdr:cNvSpPr txBox="1"/>
      </xdr:nvSpPr>
      <xdr:spPr>
        <a:xfrm>
          <a:off x="7561795" y="968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143621</xdr:rowOff>
    </xdr:from>
    <xdr:to>
      <xdr:col>36</xdr:col>
      <xdr:colOff>165100</xdr:colOff>
      <xdr:row>58</xdr:row>
      <xdr:rowOff>73771</xdr:rowOff>
    </xdr:to>
    <xdr:sp macro="" textlink="">
      <xdr:nvSpPr>
        <xdr:cNvPr id="366" name="楕円 365">
          <a:extLst>
            <a:ext uri="{FF2B5EF4-FFF2-40B4-BE49-F238E27FC236}">
              <a16:creationId xmlns:a16="http://schemas.microsoft.com/office/drawing/2014/main" id="{357DE73D-D472-4CB1-960D-5B67D6CB4546}"/>
            </a:ext>
          </a:extLst>
        </xdr:cNvPr>
        <xdr:cNvSpPr/>
      </xdr:nvSpPr>
      <xdr:spPr>
        <a:xfrm>
          <a:off x="6921500" y="991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90298</xdr:rowOff>
    </xdr:from>
    <xdr:ext cx="599010" cy="259045"/>
    <xdr:sp macro="" textlink="">
      <xdr:nvSpPr>
        <xdr:cNvPr id="367" name="テキスト ボックス 366">
          <a:extLst>
            <a:ext uri="{FF2B5EF4-FFF2-40B4-BE49-F238E27FC236}">
              <a16:creationId xmlns:a16="http://schemas.microsoft.com/office/drawing/2014/main" id="{A8C35252-A22C-4A64-9F44-4098AE3D01AF}"/>
            </a:ext>
          </a:extLst>
        </xdr:cNvPr>
        <xdr:cNvSpPr txBox="1"/>
      </xdr:nvSpPr>
      <xdr:spPr>
        <a:xfrm>
          <a:off x="6672795" y="969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278A7D1C-8782-4ED1-8488-195FF4AC333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AAFE95B-326B-46E3-8939-B4A0CBDF3EF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FC0B4C8D-8998-4AFC-BA4B-3979235D491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E74E420C-9EC8-4E4D-AF53-509935D13AA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EEE490B2-5F94-4792-BEDC-A43D57F096D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BF016430-9541-45C6-93B6-016C5638382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349B40B2-813D-4FF3-89C4-B41D8E9586C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CFD14AAB-BF44-435A-A5AB-7BF332DF68D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89CCB913-0C84-4CAC-90AE-3FEDB44B8A1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CE57F449-1903-4E9C-9372-025AA7114DD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238FFBF7-667D-48E6-ABD2-443BDE17F17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9F44044F-1F2D-4FB3-A283-FA40E2C118CC}"/>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5107F893-DA88-4D56-ABC8-564FFA27EE2B}"/>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4DBFBB76-B79E-44AC-AA5D-8FA8E39BE44A}"/>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43135988-6C0E-47BD-B54C-8CCCAA2953DC}"/>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5A0BC857-454E-46A6-8E93-0040472FC5E9}"/>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9F978F26-1806-4928-9FED-A89188B457C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A9FF2223-46A3-45F8-909D-3D5EA45E73F5}"/>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1B248486-36E0-4EA5-958C-C30B83EDE1A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46E9E8D1-C8D4-46BF-BA60-FB918158532F}"/>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8FAFF800-F786-4888-BA57-8F1FE2EA1E8A}"/>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BCA5F532-6469-474F-9B79-7E60784226B6}"/>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01A1CF3-AB60-4781-9E00-EDDA824751A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C8031055-59E9-4FE9-AFAA-7C3ED67B607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978AFA58-3AE0-490B-9D91-4C33934304B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776BE201-370C-4CF3-910E-79D0D2606654}"/>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BD22C0C1-E4E9-4A75-8F0A-5C36B6CE17DF}"/>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3A428449-D57C-4ACA-A682-1404DA866E71}"/>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84847E31-17D5-4053-A0F5-D902DB6F0D02}"/>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E4BFE605-3343-4E54-99C3-2428ADB72DA6}"/>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43662</xdr:rowOff>
    </xdr:from>
    <xdr:to>
      <xdr:col>55</xdr:col>
      <xdr:colOff>0</xdr:colOff>
      <xdr:row>78</xdr:row>
      <xdr:rowOff>109342</xdr:rowOff>
    </xdr:to>
    <xdr:cxnSp macro="">
      <xdr:nvCxnSpPr>
        <xdr:cNvPr id="398" name="直線コネクタ 397">
          <a:extLst>
            <a:ext uri="{FF2B5EF4-FFF2-40B4-BE49-F238E27FC236}">
              <a16:creationId xmlns:a16="http://schemas.microsoft.com/office/drawing/2014/main" id="{0E1C2B0E-05A8-434C-8B81-C2345EB9147A}"/>
            </a:ext>
          </a:extLst>
        </xdr:cNvPr>
        <xdr:cNvCxnSpPr/>
      </xdr:nvCxnSpPr>
      <xdr:spPr>
        <a:xfrm flipV="1">
          <a:off x="9639300" y="13416762"/>
          <a:ext cx="838200" cy="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BEB23631-4998-4797-8149-3C13E4493E22}"/>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901E78DE-609D-45D7-A455-C0B94BB5E38B}"/>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101533</xdr:rowOff>
    </xdr:from>
    <xdr:to>
      <xdr:col>50</xdr:col>
      <xdr:colOff>114300</xdr:colOff>
      <xdr:row>78</xdr:row>
      <xdr:rowOff>109342</xdr:rowOff>
    </xdr:to>
    <xdr:cxnSp macro="">
      <xdr:nvCxnSpPr>
        <xdr:cNvPr id="401" name="直線コネクタ 400">
          <a:extLst>
            <a:ext uri="{FF2B5EF4-FFF2-40B4-BE49-F238E27FC236}">
              <a16:creationId xmlns:a16="http://schemas.microsoft.com/office/drawing/2014/main" id="{80206454-9B0C-46A6-A562-4A833EC3BA66}"/>
            </a:ext>
          </a:extLst>
        </xdr:cNvPr>
        <xdr:cNvCxnSpPr/>
      </xdr:nvCxnSpPr>
      <xdr:spPr>
        <a:xfrm>
          <a:off x="8750300" y="13474633"/>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708EA933-71D2-4A6A-A768-FE74143AB87B}"/>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3ED24166-E505-4C1C-AFA3-DB3FB0DF4AF6}"/>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101533</xdr:rowOff>
    </xdr:from>
    <xdr:to>
      <xdr:col>45</xdr:col>
      <xdr:colOff>177800</xdr:colOff>
      <xdr:row>78</xdr:row>
      <xdr:rowOff>142339</xdr:rowOff>
    </xdr:to>
    <xdr:cxnSp macro="">
      <xdr:nvCxnSpPr>
        <xdr:cNvPr id="404" name="直線コネクタ 403">
          <a:extLst>
            <a:ext uri="{FF2B5EF4-FFF2-40B4-BE49-F238E27FC236}">
              <a16:creationId xmlns:a16="http://schemas.microsoft.com/office/drawing/2014/main" id="{8C9501A5-86BA-4BEE-ACE2-BA782127DF61}"/>
            </a:ext>
          </a:extLst>
        </xdr:cNvPr>
        <xdr:cNvCxnSpPr/>
      </xdr:nvCxnSpPr>
      <xdr:spPr>
        <a:xfrm flipV="1">
          <a:off x="7861300" y="13474633"/>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887286E1-19FD-4121-A4E6-E1BE52469EB6}"/>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5AE8863C-74A5-4146-A13A-5D59C0DA85B1}"/>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126510</xdr:rowOff>
    </xdr:from>
    <xdr:to>
      <xdr:col>41</xdr:col>
      <xdr:colOff>50800</xdr:colOff>
      <xdr:row>78</xdr:row>
      <xdr:rowOff>142339</xdr:rowOff>
    </xdr:to>
    <xdr:cxnSp macro="">
      <xdr:nvCxnSpPr>
        <xdr:cNvPr id="407" name="直線コネクタ 406">
          <a:extLst>
            <a:ext uri="{FF2B5EF4-FFF2-40B4-BE49-F238E27FC236}">
              <a16:creationId xmlns:a16="http://schemas.microsoft.com/office/drawing/2014/main" id="{6DE5962E-F460-4B2E-BEF1-FDA93DB8C70A}"/>
            </a:ext>
          </a:extLst>
        </xdr:cNvPr>
        <xdr:cNvCxnSpPr/>
      </xdr:nvCxnSpPr>
      <xdr:spPr>
        <a:xfrm>
          <a:off x="6972300" y="13499610"/>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94372A00-76B6-4B86-93D8-92C5817AEE36}"/>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7E1AB32A-709E-4807-ACDA-9CDF6B1D9DCB}"/>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B285E856-28FA-46B4-84F1-A17684BA0342}"/>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82E5C52D-92AD-4A67-BDF0-AD4CBF9E0D3F}"/>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137C8B1-7A29-4C81-BC39-3BF3B840538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214B13E-1DDD-4837-8C41-67F035986F7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57E73B60-BA34-4DBB-832E-58935EC815F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7A27D93-C143-4CE0-8B98-4B03E62A32B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6FD9C89-D9B6-486E-BD70-21B2351EDCF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164312</xdr:rowOff>
    </xdr:from>
    <xdr:to>
      <xdr:col>55</xdr:col>
      <xdr:colOff>50800</xdr:colOff>
      <xdr:row>78</xdr:row>
      <xdr:rowOff>94462</xdr:rowOff>
    </xdr:to>
    <xdr:sp macro="" textlink="">
      <xdr:nvSpPr>
        <xdr:cNvPr id="417" name="楕円 416">
          <a:extLst>
            <a:ext uri="{FF2B5EF4-FFF2-40B4-BE49-F238E27FC236}">
              <a16:creationId xmlns:a16="http://schemas.microsoft.com/office/drawing/2014/main" id="{37C9C171-DFFF-4506-8F2D-922A1F385EEB}"/>
            </a:ext>
          </a:extLst>
        </xdr:cNvPr>
        <xdr:cNvSpPr/>
      </xdr:nvSpPr>
      <xdr:spPr>
        <a:xfrm>
          <a:off x="10426700" y="133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15739</xdr:rowOff>
    </xdr:from>
    <xdr:ext cx="534377" cy="259045"/>
    <xdr:sp macro="" textlink="">
      <xdr:nvSpPr>
        <xdr:cNvPr id="418" name="商工費該当値テキスト">
          <a:extLst>
            <a:ext uri="{FF2B5EF4-FFF2-40B4-BE49-F238E27FC236}">
              <a16:creationId xmlns:a16="http://schemas.microsoft.com/office/drawing/2014/main" id="{3452269C-B798-4823-91F2-2FF30AF19A56}"/>
            </a:ext>
          </a:extLst>
        </xdr:cNvPr>
        <xdr:cNvSpPr txBox="1"/>
      </xdr:nvSpPr>
      <xdr:spPr>
        <a:xfrm>
          <a:off x="10528300"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58542</xdr:rowOff>
    </xdr:from>
    <xdr:to>
      <xdr:col>50</xdr:col>
      <xdr:colOff>165100</xdr:colOff>
      <xdr:row>78</xdr:row>
      <xdr:rowOff>160142</xdr:rowOff>
    </xdr:to>
    <xdr:sp macro="" textlink="">
      <xdr:nvSpPr>
        <xdr:cNvPr id="419" name="楕円 418">
          <a:extLst>
            <a:ext uri="{FF2B5EF4-FFF2-40B4-BE49-F238E27FC236}">
              <a16:creationId xmlns:a16="http://schemas.microsoft.com/office/drawing/2014/main" id="{B21075BF-EABC-42AC-9537-E7A937D23C3D}"/>
            </a:ext>
          </a:extLst>
        </xdr:cNvPr>
        <xdr:cNvSpPr/>
      </xdr:nvSpPr>
      <xdr:spPr>
        <a:xfrm>
          <a:off x="9588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151269</xdr:rowOff>
    </xdr:from>
    <xdr:ext cx="534377" cy="259045"/>
    <xdr:sp macro="" textlink="">
      <xdr:nvSpPr>
        <xdr:cNvPr id="420" name="テキスト ボックス 419">
          <a:extLst>
            <a:ext uri="{FF2B5EF4-FFF2-40B4-BE49-F238E27FC236}">
              <a16:creationId xmlns:a16="http://schemas.microsoft.com/office/drawing/2014/main" id="{89034B69-9E13-49DD-BA00-26DD264B1A7E}"/>
            </a:ext>
          </a:extLst>
        </xdr:cNvPr>
        <xdr:cNvSpPr txBox="1"/>
      </xdr:nvSpPr>
      <xdr:spPr>
        <a:xfrm>
          <a:off x="9372111" y="135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50733</xdr:rowOff>
    </xdr:from>
    <xdr:to>
      <xdr:col>46</xdr:col>
      <xdr:colOff>38100</xdr:colOff>
      <xdr:row>78</xdr:row>
      <xdr:rowOff>152333</xdr:rowOff>
    </xdr:to>
    <xdr:sp macro="" textlink="">
      <xdr:nvSpPr>
        <xdr:cNvPr id="421" name="楕円 420">
          <a:extLst>
            <a:ext uri="{FF2B5EF4-FFF2-40B4-BE49-F238E27FC236}">
              <a16:creationId xmlns:a16="http://schemas.microsoft.com/office/drawing/2014/main" id="{865E4E37-FD50-4738-9C34-BDAE27C12DAB}"/>
            </a:ext>
          </a:extLst>
        </xdr:cNvPr>
        <xdr:cNvSpPr/>
      </xdr:nvSpPr>
      <xdr:spPr>
        <a:xfrm>
          <a:off x="8699500" y="134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168860</xdr:rowOff>
    </xdr:from>
    <xdr:ext cx="534377" cy="259045"/>
    <xdr:sp macro="" textlink="">
      <xdr:nvSpPr>
        <xdr:cNvPr id="422" name="テキスト ボックス 421">
          <a:extLst>
            <a:ext uri="{FF2B5EF4-FFF2-40B4-BE49-F238E27FC236}">
              <a16:creationId xmlns:a16="http://schemas.microsoft.com/office/drawing/2014/main" id="{7C5D649B-4E40-457E-B76A-37C372A66EF5}"/>
            </a:ext>
          </a:extLst>
        </xdr:cNvPr>
        <xdr:cNvSpPr txBox="1"/>
      </xdr:nvSpPr>
      <xdr:spPr>
        <a:xfrm>
          <a:off x="8483111" y="131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91539</xdr:rowOff>
    </xdr:from>
    <xdr:to>
      <xdr:col>41</xdr:col>
      <xdr:colOff>101600</xdr:colOff>
      <xdr:row>79</xdr:row>
      <xdr:rowOff>21689</xdr:rowOff>
    </xdr:to>
    <xdr:sp macro="" textlink="">
      <xdr:nvSpPr>
        <xdr:cNvPr id="423" name="楕円 422">
          <a:extLst>
            <a:ext uri="{FF2B5EF4-FFF2-40B4-BE49-F238E27FC236}">
              <a16:creationId xmlns:a16="http://schemas.microsoft.com/office/drawing/2014/main" id="{73AF2BE0-F563-4B54-9F61-FC903FEAADE6}"/>
            </a:ext>
          </a:extLst>
        </xdr:cNvPr>
        <xdr:cNvSpPr/>
      </xdr:nvSpPr>
      <xdr:spPr>
        <a:xfrm>
          <a:off x="7810500" y="134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12816</xdr:rowOff>
    </xdr:from>
    <xdr:ext cx="534377" cy="259045"/>
    <xdr:sp macro="" textlink="">
      <xdr:nvSpPr>
        <xdr:cNvPr id="424" name="テキスト ボックス 423">
          <a:extLst>
            <a:ext uri="{FF2B5EF4-FFF2-40B4-BE49-F238E27FC236}">
              <a16:creationId xmlns:a16="http://schemas.microsoft.com/office/drawing/2014/main" id="{51CB0369-0D97-48ED-9C71-5D0F845ECF6B}"/>
            </a:ext>
          </a:extLst>
        </xdr:cNvPr>
        <xdr:cNvSpPr txBox="1"/>
      </xdr:nvSpPr>
      <xdr:spPr>
        <a:xfrm>
          <a:off x="7594111" y="135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75710</xdr:rowOff>
    </xdr:from>
    <xdr:to>
      <xdr:col>36</xdr:col>
      <xdr:colOff>165100</xdr:colOff>
      <xdr:row>79</xdr:row>
      <xdr:rowOff>5860</xdr:rowOff>
    </xdr:to>
    <xdr:sp macro="" textlink="">
      <xdr:nvSpPr>
        <xdr:cNvPr id="425" name="楕円 424">
          <a:extLst>
            <a:ext uri="{FF2B5EF4-FFF2-40B4-BE49-F238E27FC236}">
              <a16:creationId xmlns:a16="http://schemas.microsoft.com/office/drawing/2014/main" id="{62B544C1-0EF9-4784-A392-613F3643AEB7}"/>
            </a:ext>
          </a:extLst>
        </xdr:cNvPr>
        <xdr:cNvSpPr/>
      </xdr:nvSpPr>
      <xdr:spPr>
        <a:xfrm>
          <a:off x="6921500" y="134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168437</xdr:rowOff>
    </xdr:from>
    <xdr:ext cx="534377" cy="259045"/>
    <xdr:sp macro="" textlink="">
      <xdr:nvSpPr>
        <xdr:cNvPr id="426" name="テキスト ボックス 425">
          <a:extLst>
            <a:ext uri="{FF2B5EF4-FFF2-40B4-BE49-F238E27FC236}">
              <a16:creationId xmlns:a16="http://schemas.microsoft.com/office/drawing/2014/main" id="{AE28D601-E0E3-4E22-8011-600539DFB4F1}"/>
            </a:ext>
          </a:extLst>
        </xdr:cNvPr>
        <xdr:cNvSpPr txBox="1"/>
      </xdr:nvSpPr>
      <xdr:spPr>
        <a:xfrm>
          <a:off x="6705111" y="135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DD8B1D8-C43C-4CFE-B129-C3886FF1910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ECE7F493-9A95-4292-AC2D-ABC717FA3E5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66344228-1849-4D67-BA33-10C81A974CC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DD85D4D9-B9FA-4319-99A6-A2AC612C40A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D719F7C5-B6EE-46EA-AFDE-F17DBCCCDE6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4D73562B-33AC-4BC2-9748-B9492D8389B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24C54D3C-C9C1-467F-8F7D-0096A800FC2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9F8ED945-501A-46AE-98E0-8C2BC169AC5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22863299-43CF-4C1D-9C99-982045E48AA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5A44BBAD-8143-4FCA-B1BE-9E2F3E171D4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1F58BB8D-9E79-46F7-9607-D3AFD46FF52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F12C7499-869F-4D7B-B230-523F642B4C1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2B539F33-D23D-427E-9A72-528EAD5E4616}"/>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1276761F-E2F7-463F-B873-105F1D8495D4}"/>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CB34C886-7A62-4C00-A164-DD4B9246CB1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E2C7C3F8-CF7D-4666-9913-2881B3EDAC5B}"/>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D488008B-644D-496B-B65E-F02C1040247D}"/>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431C99E0-CB11-4828-B4F6-D70C3FBD7659}"/>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4421E014-D9E0-4191-A730-0603E873F65B}"/>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FCF02AB3-9890-484C-933E-3D9656DF450E}"/>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61E81608-748F-42F5-ADD5-69FBF85CA6A4}"/>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DFC7CB0A-C75C-4D6A-B120-8EE32BCFCCA4}"/>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45737F75-0937-4274-B2F5-B9E39A1E1F9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FEB6B4FD-3546-4348-94DF-36A548F3E0A3}"/>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B919BBAB-B0D0-46BE-9E3B-1DACB57D645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1B98327D-81C2-4DF4-97A7-CE6BAAFDA901}"/>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3EF047E7-B530-4BA8-A76F-C800326499F4}"/>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47E414F6-D6FC-42C9-BD70-6F7993851F57}"/>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8B1B2288-9E5F-410A-8C54-F753D21A113D}"/>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20D0CDF1-5517-4BBE-A965-37E88FE3B017}"/>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136178</xdr:rowOff>
    </xdr:from>
    <xdr:to>
      <xdr:col>55</xdr:col>
      <xdr:colOff>0</xdr:colOff>
      <xdr:row>98</xdr:row>
      <xdr:rowOff>8125</xdr:rowOff>
    </xdr:to>
    <xdr:cxnSp macro="">
      <xdr:nvCxnSpPr>
        <xdr:cNvPr id="457" name="直線コネクタ 456">
          <a:extLst>
            <a:ext uri="{FF2B5EF4-FFF2-40B4-BE49-F238E27FC236}">
              <a16:creationId xmlns:a16="http://schemas.microsoft.com/office/drawing/2014/main" id="{FA4054B8-F0FA-4516-9A79-F1F11C6AE535}"/>
            </a:ext>
          </a:extLst>
        </xdr:cNvPr>
        <xdr:cNvCxnSpPr/>
      </xdr:nvCxnSpPr>
      <xdr:spPr>
        <a:xfrm flipV="1">
          <a:off x="9639300" y="16766828"/>
          <a:ext cx="8382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14E8CE3C-275A-49AF-BD56-792D1941FAA9}"/>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2208C49A-1620-4EE0-8122-40B3CCE6A9C4}"/>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146887</xdr:rowOff>
    </xdr:from>
    <xdr:to>
      <xdr:col>50</xdr:col>
      <xdr:colOff>114300</xdr:colOff>
      <xdr:row>98</xdr:row>
      <xdr:rowOff>8125</xdr:rowOff>
    </xdr:to>
    <xdr:cxnSp macro="">
      <xdr:nvCxnSpPr>
        <xdr:cNvPr id="460" name="直線コネクタ 459">
          <a:extLst>
            <a:ext uri="{FF2B5EF4-FFF2-40B4-BE49-F238E27FC236}">
              <a16:creationId xmlns:a16="http://schemas.microsoft.com/office/drawing/2014/main" id="{FA23234B-AFEB-45FE-83C0-E2C7865A0DC9}"/>
            </a:ext>
          </a:extLst>
        </xdr:cNvPr>
        <xdr:cNvCxnSpPr/>
      </xdr:nvCxnSpPr>
      <xdr:spPr>
        <a:xfrm>
          <a:off x="8750300" y="16777537"/>
          <a:ext cx="889000" cy="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27B20FFE-000D-4310-885A-58B82F904ACE}"/>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F4D9D13E-7261-47F1-A468-797745F2E327}"/>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146887</xdr:rowOff>
    </xdr:from>
    <xdr:to>
      <xdr:col>45</xdr:col>
      <xdr:colOff>177800</xdr:colOff>
      <xdr:row>98</xdr:row>
      <xdr:rowOff>14683</xdr:rowOff>
    </xdr:to>
    <xdr:cxnSp macro="">
      <xdr:nvCxnSpPr>
        <xdr:cNvPr id="463" name="直線コネクタ 462">
          <a:extLst>
            <a:ext uri="{FF2B5EF4-FFF2-40B4-BE49-F238E27FC236}">
              <a16:creationId xmlns:a16="http://schemas.microsoft.com/office/drawing/2014/main" id="{8236C514-A5FA-434F-A9E6-05F31CADD538}"/>
            </a:ext>
          </a:extLst>
        </xdr:cNvPr>
        <xdr:cNvCxnSpPr/>
      </xdr:nvCxnSpPr>
      <xdr:spPr>
        <a:xfrm flipV="1">
          <a:off x="7861300" y="16777537"/>
          <a:ext cx="889000" cy="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CADAE40C-189E-4F18-A6A1-8DDA417DF8A3}"/>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43E74797-11D0-4C82-9BD2-3DD94992BB7D}"/>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14683</xdr:rowOff>
    </xdr:from>
    <xdr:to>
      <xdr:col>41</xdr:col>
      <xdr:colOff>50800</xdr:colOff>
      <xdr:row>98</xdr:row>
      <xdr:rowOff>40339</xdr:rowOff>
    </xdr:to>
    <xdr:cxnSp macro="">
      <xdr:nvCxnSpPr>
        <xdr:cNvPr id="466" name="直線コネクタ 465">
          <a:extLst>
            <a:ext uri="{FF2B5EF4-FFF2-40B4-BE49-F238E27FC236}">
              <a16:creationId xmlns:a16="http://schemas.microsoft.com/office/drawing/2014/main" id="{F8A21997-7283-4F6E-99C6-40CC1FEB077E}"/>
            </a:ext>
          </a:extLst>
        </xdr:cNvPr>
        <xdr:cNvCxnSpPr/>
      </xdr:nvCxnSpPr>
      <xdr:spPr>
        <a:xfrm flipV="1">
          <a:off x="6972300" y="16816783"/>
          <a:ext cx="889000" cy="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6BF4DCE9-25A3-4B5F-8260-5C09B3F289AB}"/>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F0050241-C7D5-4C3C-A8A1-D98DFE66B0C4}"/>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124D4B43-2CB3-499E-9146-063F13471C02}"/>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8650B75B-306A-4DAB-9833-D7782FDEEF5C}"/>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F6FD6D0-DCC8-4D89-B31E-25134FFFB42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46F5149-00E5-4853-A6E8-2B599AE2B47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83636EC-5DF1-4F23-9753-DA6F376D213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AF586EC-6BF6-4B51-9314-4FF6EE54199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31773F8-A5CF-49CC-BCCC-5C0080B2449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85378</xdr:rowOff>
    </xdr:from>
    <xdr:to>
      <xdr:col>55</xdr:col>
      <xdr:colOff>50800</xdr:colOff>
      <xdr:row>98</xdr:row>
      <xdr:rowOff>15528</xdr:rowOff>
    </xdr:to>
    <xdr:sp macro="" textlink="">
      <xdr:nvSpPr>
        <xdr:cNvPr id="476" name="楕円 475">
          <a:extLst>
            <a:ext uri="{FF2B5EF4-FFF2-40B4-BE49-F238E27FC236}">
              <a16:creationId xmlns:a16="http://schemas.microsoft.com/office/drawing/2014/main" id="{CE9CA51B-1CE3-43A6-BE89-AB8C01F6D3EF}"/>
            </a:ext>
          </a:extLst>
        </xdr:cNvPr>
        <xdr:cNvSpPr/>
      </xdr:nvSpPr>
      <xdr:spPr>
        <a:xfrm>
          <a:off x="10426700" y="167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108255</xdr:rowOff>
    </xdr:from>
    <xdr:ext cx="599010" cy="259045"/>
    <xdr:sp macro="" textlink="">
      <xdr:nvSpPr>
        <xdr:cNvPr id="477" name="土木費該当値テキスト">
          <a:extLst>
            <a:ext uri="{FF2B5EF4-FFF2-40B4-BE49-F238E27FC236}">
              <a16:creationId xmlns:a16="http://schemas.microsoft.com/office/drawing/2014/main" id="{AEEB0005-F4A9-459D-9FC6-4C6515F12959}"/>
            </a:ext>
          </a:extLst>
        </xdr:cNvPr>
        <xdr:cNvSpPr txBox="1"/>
      </xdr:nvSpPr>
      <xdr:spPr>
        <a:xfrm>
          <a:off x="10528300" y="165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128775</xdr:rowOff>
    </xdr:from>
    <xdr:to>
      <xdr:col>50</xdr:col>
      <xdr:colOff>165100</xdr:colOff>
      <xdr:row>98</xdr:row>
      <xdr:rowOff>58925</xdr:rowOff>
    </xdr:to>
    <xdr:sp macro="" textlink="">
      <xdr:nvSpPr>
        <xdr:cNvPr id="478" name="楕円 477">
          <a:extLst>
            <a:ext uri="{FF2B5EF4-FFF2-40B4-BE49-F238E27FC236}">
              <a16:creationId xmlns:a16="http://schemas.microsoft.com/office/drawing/2014/main" id="{AF56D502-E6E9-4D03-81D4-BD708DBCA060}"/>
            </a:ext>
          </a:extLst>
        </xdr:cNvPr>
        <xdr:cNvSpPr/>
      </xdr:nvSpPr>
      <xdr:spPr>
        <a:xfrm>
          <a:off x="9588500" y="167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75452</xdr:rowOff>
    </xdr:from>
    <xdr:ext cx="599010" cy="259045"/>
    <xdr:sp macro="" textlink="">
      <xdr:nvSpPr>
        <xdr:cNvPr id="479" name="テキスト ボックス 478">
          <a:extLst>
            <a:ext uri="{FF2B5EF4-FFF2-40B4-BE49-F238E27FC236}">
              <a16:creationId xmlns:a16="http://schemas.microsoft.com/office/drawing/2014/main" id="{C6A2EBCC-9EB2-4004-865F-8AC87FA48D09}"/>
            </a:ext>
          </a:extLst>
        </xdr:cNvPr>
        <xdr:cNvSpPr txBox="1"/>
      </xdr:nvSpPr>
      <xdr:spPr>
        <a:xfrm>
          <a:off x="9339795" y="165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96087</xdr:rowOff>
    </xdr:from>
    <xdr:to>
      <xdr:col>46</xdr:col>
      <xdr:colOff>38100</xdr:colOff>
      <xdr:row>98</xdr:row>
      <xdr:rowOff>26237</xdr:rowOff>
    </xdr:to>
    <xdr:sp macro="" textlink="">
      <xdr:nvSpPr>
        <xdr:cNvPr id="480" name="楕円 479">
          <a:extLst>
            <a:ext uri="{FF2B5EF4-FFF2-40B4-BE49-F238E27FC236}">
              <a16:creationId xmlns:a16="http://schemas.microsoft.com/office/drawing/2014/main" id="{15907167-3F3D-4003-9DF4-67317ABB908B}"/>
            </a:ext>
          </a:extLst>
        </xdr:cNvPr>
        <xdr:cNvSpPr/>
      </xdr:nvSpPr>
      <xdr:spPr>
        <a:xfrm>
          <a:off x="8699500" y="167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42764</xdr:rowOff>
    </xdr:from>
    <xdr:ext cx="599010" cy="259045"/>
    <xdr:sp macro="" textlink="">
      <xdr:nvSpPr>
        <xdr:cNvPr id="481" name="テキスト ボックス 480">
          <a:extLst>
            <a:ext uri="{FF2B5EF4-FFF2-40B4-BE49-F238E27FC236}">
              <a16:creationId xmlns:a16="http://schemas.microsoft.com/office/drawing/2014/main" id="{E43B8051-17B3-4AE3-AB4F-FFF57CFBFA91}"/>
            </a:ext>
          </a:extLst>
        </xdr:cNvPr>
        <xdr:cNvSpPr txBox="1"/>
      </xdr:nvSpPr>
      <xdr:spPr>
        <a:xfrm>
          <a:off x="8450795" y="1650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135333</xdr:rowOff>
    </xdr:from>
    <xdr:to>
      <xdr:col>41</xdr:col>
      <xdr:colOff>101600</xdr:colOff>
      <xdr:row>98</xdr:row>
      <xdr:rowOff>65483</xdr:rowOff>
    </xdr:to>
    <xdr:sp macro="" textlink="">
      <xdr:nvSpPr>
        <xdr:cNvPr id="482" name="楕円 481">
          <a:extLst>
            <a:ext uri="{FF2B5EF4-FFF2-40B4-BE49-F238E27FC236}">
              <a16:creationId xmlns:a16="http://schemas.microsoft.com/office/drawing/2014/main" id="{59897208-C01C-4312-BC36-A157BB87C7FC}"/>
            </a:ext>
          </a:extLst>
        </xdr:cNvPr>
        <xdr:cNvSpPr/>
      </xdr:nvSpPr>
      <xdr:spPr>
        <a:xfrm>
          <a:off x="7810500" y="167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82010</xdr:rowOff>
    </xdr:from>
    <xdr:ext cx="599010" cy="259045"/>
    <xdr:sp macro="" textlink="">
      <xdr:nvSpPr>
        <xdr:cNvPr id="483" name="テキスト ボックス 482">
          <a:extLst>
            <a:ext uri="{FF2B5EF4-FFF2-40B4-BE49-F238E27FC236}">
              <a16:creationId xmlns:a16="http://schemas.microsoft.com/office/drawing/2014/main" id="{83D795CA-BB92-45E2-90C0-CEF01C396DE4}"/>
            </a:ext>
          </a:extLst>
        </xdr:cNvPr>
        <xdr:cNvSpPr txBox="1"/>
      </xdr:nvSpPr>
      <xdr:spPr>
        <a:xfrm>
          <a:off x="7561795" y="165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160989</xdr:rowOff>
    </xdr:from>
    <xdr:to>
      <xdr:col>36</xdr:col>
      <xdr:colOff>165100</xdr:colOff>
      <xdr:row>98</xdr:row>
      <xdr:rowOff>91139</xdr:rowOff>
    </xdr:to>
    <xdr:sp macro="" textlink="">
      <xdr:nvSpPr>
        <xdr:cNvPr id="484" name="楕円 483">
          <a:extLst>
            <a:ext uri="{FF2B5EF4-FFF2-40B4-BE49-F238E27FC236}">
              <a16:creationId xmlns:a16="http://schemas.microsoft.com/office/drawing/2014/main" id="{23EA85BF-C6AE-4D8C-B85F-83C0E7443543}"/>
            </a:ext>
          </a:extLst>
        </xdr:cNvPr>
        <xdr:cNvSpPr/>
      </xdr:nvSpPr>
      <xdr:spPr>
        <a:xfrm>
          <a:off x="6921500" y="167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107666</xdr:rowOff>
    </xdr:from>
    <xdr:ext cx="599010" cy="259045"/>
    <xdr:sp macro="" textlink="">
      <xdr:nvSpPr>
        <xdr:cNvPr id="485" name="テキスト ボックス 484">
          <a:extLst>
            <a:ext uri="{FF2B5EF4-FFF2-40B4-BE49-F238E27FC236}">
              <a16:creationId xmlns:a16="http://schemas.microsoft.com/office/drawing/2014/main" id="{AC4B3258-8897-44C8-B523-F36C4FC62BEB}"/>
            </a:ext>
          </a:extLst>
        </xdr:cNvPr>
        <xdr:cNvSpPr txBox="1"/>
      </xdr:nvSpPr>
      <xdr:spPr>
        <a:xfrm>
          <a:off x="6672795" y="1656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692D1379-CD0E-417B-9493-08632C969D5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20A611F-723C-476D-9A1D-3B0ECC086CB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4335DB92-F5E9-452B-9DBB-E57CA7BFA63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A26C4D4C-3E16-4837-9ABF-76EBCA6D77B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25C6A519-F43D-4D83-9325-4E29D901BAF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162AC19F-7EA6-4AFD-8898-4C8EFA70DA0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2E7D6654-E65F-4ADC-9841-C70B70DCB7E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7591F984-17F2-4A6E-8715-B8624762D94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7308AD65-3387-48B0-8E40-BFBFB15E98A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AAE9DF48-D95D-48B0-ABDE-669303935AA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FA1E7BEA-DBFE-49EF-95B0-DC6DBF179A8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DC0C9811-10A1-45D6-B86A-1C0D3F97734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7B6123F5-ECB3-4E01-8DC9-722319B85B3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357BBF6F-8640-4647-8BAF-6F440A42E203}"/>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727B39C-E549-44FE-8FFB-FFD33D7A6E6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AFB33374-A03D-449A-88B3-67A9C4E26987}"/>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88E60B13-3822-46F2-8890-23B8423323B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C3D9E7A3-E621-4BD0-80E1-897EACB7FCAD}"/>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1376DF46-DF14-48DF-BB4E-5AB86EBAA2F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C270A067-24C8-4CA5-9171-7A076F8212A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3C37542E-A4FD-4BF7-ABF2-4EA841D93C8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6A57F7E8-E8D4-429F-AB37-4C395565828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5EBF37F6-2B27-4270-8950-BDD56600163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510912E4-7745-4365-BB46-A916F545C88F}"/>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9AB5566-9BEF-4DD1-9133-968CF4AC3862}"/>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AD7A6FF-B82C-4A28-B836-4C4ADDBFCF9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59955241-6EB9-459C-8230-C0A298FD08A8}"/>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1CBFB5EB-673F-4EA0-A650-931B907A55D2}"/>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12835</xdr:rowOff>
    </xdr:from>
    <xdr:to>
      <xdr:col>85</xdr:col>
      <xdr:colOff>127000</xdr:colOff>
      <xdr:row>38</xdr:row>
      <xdr:rowOff>123503</xdr:rowOff>
    </xdr:to>
    <xdr:cxnSp macro="">
      <xdr:nvCxnSpPr>
        <xdr:cNvPr id="514" name="直線コネクタ 513">
          <a:extLst>
            <a:ext uri="{FF2B5EF4-FFF2-40B4-BE49-F238E27FC236}">
              <a16:creationId xmlns:a16="http://schemas.microsoft.com/office/drawing/2014/main" id="{216C62DA-2E82-4CF7-9BE3-567B762E4C9A}"/>
            </a:ext>
          </a:extLst>
        </xdr:cNvPr>
        <xdr:cNvCxnSpPr/>
      </xdr:nvCxnSpPr>
      <xdr:spPr>
        <a:xfrm flipV="1">
          <a:off x="15481300" y="6527935"/>
          <a:ext cx="8382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AD4E86E5-1274-4C4B-A49A-D654845BF67C}"/>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10F819C9-DACD-4616-91FF-3DA208C6C826}"/>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113411</xdr:rowOff>
    </xdr:from>
    <xdr:to>
      <xdr:col>81</xdr:col>
      <xdr:colOff>50800</xdr:colOff>
      <xdr:row>38</xdr:row>
      <xdr:rowOff>123503</xdr:rowOff>
    </xdr:to>
    <xdr:cxnSp macro="">
      <xdr:nvCxnSpPr>
        <xdr:cNvPr id="517" name="直線コネクタ 516">
          <a:extLst>
            <a:ext uri="{FF2B5EF4-FFF2-40B4-BE49-F238E27FC236}">
              <a16:creationId xmlns:a16="http://schemas.microsoft.com/office/drawing/2014/main" id="{0842D142-F354-4FBF-9BA2-73B6D527C447}"/>
            </a:ext>
          </a:extLst>
        </xdr:cNvPr>
        <xdr:cNvCxnSpPr/>
      </xdr:nvCxnSpPr>
      <xdr:spPr>
        <a:xfrm>
          <a:off x="14592300" y="6628511"/>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A877906B-5FFD-4B1C-A7E7-0756A0E2BD04}"/>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5D7D3396-4002-482E-A54E-669704EC9D25}"/>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113411</xdr:rowOff>
    </xdr:from>
    <xdr:to>
      <xdr:col>76</xdr:col>
      <xdr:colOff>114300</xdr:colOff>
      <xdr:row>38</xdr:row>
      <xdr:rowOff>128403</xdr:rowOff>
    </xdr:to>
    <xdr:cxnSp macro="">
      <xdr:nvCxnSpPr>
        <xdr:cNvPr id="520" name="直線コネクタ 519">
          <a:extLst>
            <a:ext uri="{FF2B5EF4-FFF2-40B4-BE49-F238E27FC236}">
              <a16:creationId xmlns:a16="http://schemas.microsoft.com/office/drawing/2014/main" id="{71D2072F-DF48-42E2-A065-B7FF878DCF43}"/>
            </a:ext>
          </a:extLst>
        </xdr:cNvPr>
        <xdr:cNvCxnSpPr/>
      </xdr:nvCxnSpPr>
      <xdr:spPr>
        <a:xfrm flipV="1">
          <a:off x="13703300" y="6628511"/>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876630A3-F56C-4D58-B46E-CE27FC23394B}"/>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72798D56-764D-4713-A1D2-E0FCE93F608A}"/>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128403</xdr:rowOff>
    </xdr:from>
    <xdr:to>
      <xdr:col>71</xdr:col>
      <xdr:colOff>177800</xdr:colOff>
      <xdr:row>38</xdr:row>
      <xdr:rowOff>136397</xdr:rowOff>
    </xdr:to>
    <xdr:cxnSp macro="">
      <xdr:nvCxnSpPr>
        <xdr:cNvPr id="523" name="直線コネクタ 522">
          <a:extLst>
            <a:ext uri="{FF2B5EF4-FFF2-40B4-BE49-F238E27FC236}">
              <a16:creationId xmlns:a16="http://schemas.microsoft.com/office/drawing/2014/main" id="{8F044B9F-9C5E-4280-BCD2-148B6C3FCF8D}"/>
            </a:ext>
          </a:extLst>
        </xdr:cNvPr>
        <xdr:cNvCxnSpPr/>
      </xdr:nvCxnSpPr>
      <xdr:spPr>
        <a:xfrm flipV="1">
          <a:off x="12814300" y="6643503"/>
          <a:ext cx="8890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4113981A-03F0-4BF8-A04C-FAAB5E729773}"/>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41D027C2-3115-48ED-A54A-9CA339B9CAB8}"/>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7C8299B1-59AA-4F6D-9CC1-F04D2CD68A16}"/>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C3E9EA64-5ECC-4D03-A167-3A76C6DA58C3}"/>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A5AC13F1-46CE-42E5-B9D5-0CF25C1A0F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C42691A3-6611-4F77-8CD8-A7C7A345B2F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66C27D7-861A-4514-A0CF-9AE8C1ECF5F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8848A878-F7DC-4091-8A0B-74886996038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27D54E1F-8E42-4BF5-B7E9-9229F37489B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133484</xdr:rowOff>
    </xdr:from>
    <xdr:to>
      <xdr:col>85</xdr:col>
      <xdr:colOff>177800</xdr:colOff>
      <xdr:row>38</xdr:row>
      <xdr:rowOff>63635</xdr:rowOff>
    </xdr:to>
    <xdr:sp macro="" textlink="">
      <xdr:nvSpPr>
        <xdr:cNvPr id="533" name="楕円 532">
          <a:extLst>
            <a:ext uri="{FF2B5EF4-FFF2-40B4-BE49-F238E27FC236}">
              <a16:creationId xmlns:a16="http://schemas.microsoft.com/office/drawing/2014/main" id="{23AEC0D6-0759-444F-BDE9-4A8D61124DA4}"/>
            </a:ext>
          </a:extLst>
        </xdr:cNvPr>
        <xdr:cNvSpPr/>
      </xdr:nvSpPr>
      <xdr:spPr>
        <a:xfrm>
          <a:off x="16268700" y="6477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111911</xdr:rowOff>
    </xdr:from>
    <xdr:ext cx="534377" cy="259045"/>
    <xdr:sp macro="" textlink="">
      <xdr:nvSpPr>
        <xdr:cNvPr id="534" name="消防費該当値テキスト">
          <a:extLst>
            <a:ext uri="{FF2B5EF4-FFF2-40B4-BE49-F238E27FC236}">
              <a16:creationId xmlns:a16="http://schemas.microsoft.com/office/drawing/2014/main" id="{2B8BA6B6-6FE1-4961-A024-25749A1B340A}"/>
            </a:ext>
          </a:extLst>
        </xdr:cNvPr>
        <xdr:cNvSpPr txBox="1"/>
      </xdr:nvSpPr>
      <xdr:spPr>
        <a:xfrm>
          <a:off x="16370300" y="64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72703</xdr:rowOff>
    </xdr:from>
    <xdr:to>
      <xdr:col>81</xdr:col>
      <xdr:colOff>101600</xdr:colOff>
      <xdr:row>39</xdr:row>
      <xdr:rowOff>2853</xdr:rowOff>
    </xdr:to>
    <xdr:sp macro="" textlink="">
      <xdr:nvSpPr>
        <xdr:cNvPr id="535" name="楕円 534">
          <a:extLst>
            <a:ext uri="{FF2B5EF4-FFF2-40B4-BE49-F238E27FC236}">
              <a16:creationId xmlns:a16="http://schemas.microsoft.com/office/drawing/2014/main" id="{D2CA9C31-F909-4380-8842-7F5F04F0A430}"/>
            </a:ext>
          </a:extLst>
        </xdr:cNvPr>
        <xdr:cNvSpPr/>
      </xdr:nvSpPr>
      <xdr:spPr>
        <a:xfrm>
          <a:off x="15430500" y="65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165430</xdr:rowOff>
    </xdr:from>
    <xdr:ext cx="534377" cy="259045"/>
    <xdr:sp macro="" textlink="">
      <xdr:nvSpPr>
        <xdr:cNvPr id="536" name="テキスト ボックス 535">
          <a:extLst>
            <a:ext uri="{FF2B5EF4-FFF2-40B4-BE49-F238E27FC236}">
              <a16:creationId xmlns:a16="http://schemas.microsoft.com/office/drawing/2014/main" id="{9AF23135-644E-4285-BBD8-1018FB2EA689}"/>
            </a:ext>
          </a:extLst>
        </xdr:cNvPr>
        <xdr:cNvSpPr txBox="1"/>
      </xdr:nvSpPr>
      <xdr:spPr>
        <a:xfrm>
          <a:off x="15214111" y="66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62611</xdr:rowOff>
    </xdr:from>
    <xdr:to>
      <xdr:col>76</xdr:col>
      <xdr:colOff>165100</xdr:colOff>
      <xdr:row>38</xdr:row>
      <xdr:rowOff>164211</xdr:rowOff>
    </xdr:to>
    <xdr:sp macro="" textlink="">
      <xdr:nvSpPr>
        <xdr:cNvPr id="537" name="楕円 536">
          <a:extLst>
            <a:ext uri="{FF2B5EF4-FFF2-40B4-BE49-F238E27FC236}">
              <a16:creationId xmlns:a16="http://schemas.microsoft.com/office/drawing/2014/main" id="{C4783828-175D-4A3B-9435-820EA9307557}"/>
            </a:ext>
          </a:extLst>
        </xdr:cNvPr>
        <xdr:cNvSpPr/>
      </xdr:nvSpPr>
      <xdr:spPr>
        <a:xfrm>
          <a:off x="1454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155338</xdr:rowOff>
    </xdr:from>
    <xdr:ext cx="534377" cy="259045"/>
    <xdr:sp macro="" textlink="">
      <xdr:nvSpPr>
        <xdr:cNvPr id="538" name="テキスト ボックス 537">
          <a:extLst>
            <a:ext uri="{FF2B5EF4-FFF2-40B4-BE49-F238E27FC236}">
              <a16:creationId xmlns:a16="http://schemas.microsoft.com/office/drawing/2014/main" id="{700CA446-958F-413E-8D85-D85656845BBC}"/>
            </a:ext>
          </a:extLst>
        </xdr:cNvPr>
        <xdr:cNvSpPr txBox="1"/>
      </xdr:nvSpPr>
      <xdr:spPr>
        <a:xfrm>
          <a:off x="14325111" y="66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77603</xdr:rowOff>
    </xdr:from>
    <xdr:to>
      <xdr:col>72</xdr:col>
      <xdr:colOff>38100</xdr:colOff>
      <xdr:row>39</xdr:row>
      <xdr:rowOff>7753</xdr:rowOff>
    </xdr:to>
    <xdr:sp macro="" textlink="">
      <xdr:nvSpPr>
        <xdr:cNvPr id="539" name="楕円 538">
          <a:extLst>
            <a:ext uri="{FF2B5EF4-FFF2-40B4-BE49-F238E27FC236}">
              <a16:creationId xmlns:a16="http://schemas.microsoft.com/office/drawing/2014/main" id="{82021A36-EFFE-44D6-BB81-40C539E5EE2D}"/>
            </a:ext>
          </a:extLst>
        </xdr:cNvPr>
        <xdr:cNvSpPr/>
      </xdr:nvSpPr>
      <xdr:spPr>
        <a:xfrm>
          <a:off x="13652500" y="65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170330</xdr:rowOff>
    </xdr:from>
    <xdr:ext cx="534377" cy="259045"/>
    <xdr:sp macro="" textlink="">
      <xdr:nvSpPr>
        <xdr:cNvPr id="540" name="テキスト ボックス 539">
          <a:extLst>
            <a:ext uri="{FF2B5EF4-FFF2-40B4-BE49-F238E27FC236}">
              <a16:creationId xmlns:a16="http://schemas.microsoft.com/office/drawing/2014/main" id="{DE5EF091-FC25-49EC-9053-68B624896AC2}"/>
            </a:ext>
          </a:extLst>
        </xdr:cNvPr>
        <xdr:cNvSpPr txBox="1"/>
      </xdr:nvSpPr>
      <xdr:spPr>
        <a:xfrm>
          <a:off x="13436111" y="66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85597</xdr:rowOff>
    </xdr:from>
    <xdr:to>
      <xdr:col>67</xdr:col>
      <xdr:colOff>101600</xdr:colOff>
      <xdr:row>39</xdr:row>
      <xdr:rowOff>15747</xdr:rowOff>
    </xdr:to>
    <xdr:sp macro="" textlink="">
      <xdr:nvSpPr>
        <xdr:cNvPr id="541" name="楕円 540">
          <a:extLst>
            <a:ext uri="{FF2B5EF4-FFF2-40B4-BE49-F238E27FC236}">
              <a16:creationId xmlns:a16="http://schemas.microsoft.com/office/drawing/2014/main" id="{BACF8A36-F09A-41D2-9801-0EA6CBB7F0AC}"/>
            </a:ext>
          </a:extLst>
        </xdr:cNvPr>
        <xdr:cNvSpPr/>
      </xdr:nvSpPr>
      <xdr:spPr>
        <a:xfrm>
          <a:off x="12763500" y="66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6874</xdr:rowOff>
    </xdr:from>
    <xdr:ext cx="534377" cy="259045"/>
    <xdr:sp macro="" textlink="">
      <xdr:nvSpPr>
        <xdr:cNvPr id="542" name="テキスト ボックス 541">
          <a:extLst>
            <a:ext uri="{FF2B5EF4-FFF2-40B4-BE49-F238E27FC236}">
              <a16:creationId xmlns:a16="http://schemas.microsoft.com/office/drawing/2014/main" id="{86AED9FF-BDB0-478F-B6C1-20EF3F6A70E7}"/>
            </a:ext>
          </a:extLst>
        </xdr:cNvPr>
        <xdr:cNvSpPr txBox="1"/>
      </xdr:nvSpPr>
      <xdr:spPr>
        <a:xfrm>
          <a:off x="12547111" y="66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D7E25669-D782-48B0-B6B3-9A258486256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64016DA2-61E3-4D10-BC0F-BBEA7FFD1C7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46FEA7AE-5BD9-438C-8339-35D62F528E7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50A36574-8898-4B1D-A336-3D3D034389A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1D80F3F0-8123-4525-9310-97F14E472F9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B2F7DFD2-FF05-4A2C-9DBF-F474C4BAA20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C7109F37-1F58-4B50-A078-85BC31BBF6A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C59C1E4F-EB71-40FA-999C-7D9F9C16F99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217E43ED-E903-47C8-859E-4ACAAB90797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641F4595-5521-4A5A-8052-4ABFFAF8E4F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762225FE-C1F0-467E-9EE3-A119A22AC6E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56EDDDA1-6C4E-463E-B61C-29D23CE07C6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BCA2AD14-9871-4573-B948-2B639F9BE072}"/>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78D3B31B-BA5C-41C9-9042-2B7DCB637172}"/>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52C7400-989E-4552-BAC3-76EEDD8E741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3EE59C1E-AC91-46E1-9190-E1247AF9BD2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723969EE-6496-448F-B90D-8A870851886C}"/>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F43E959B-528F-447D-8F5B-344A31151DDC}"/>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3FDE726D-7BC6-45B8-9BED-1899B9B4B7D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F3ACABDF-CAF6-411B-8C61-83D10250C46D}"/>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4B1714AE-B0BD-4FC9-A91F-0232D2008D5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9C9AB56E-82F5-4F71-8C95-FFBE161F54C1}"/>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6E3FEDCB-2448-4216-9E47-8E1B2584525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73AF01DD-2E5C-4AB1-96D3-9BE275853C49}"/>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A2BAE9AC-90B1-4203-9791-A9CE3DC5FF11}"/>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ABC21A46-4EFA-4893-95C9-2F1A085D12C5}"/>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1D4A6B10-76FC-4992-99BF-CFE888C6B4FC}"/>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3E230DEE-3D38-4510-A748-CAF415820EE4}"/>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134524</xdr:rowOff>
    </xdr:from>
    <xdr:to>
      <xdr:col>85</xdr:col>
      <xdr:colOff>127000</xdr:colOff>
      <xdr:row>57</xdr:row>
      <xdr:rowOff>44397</xdr:rowOff>
    </xdr:to>
    <xdr:cxnSp macro="">
      <xdr:nvCxnSpPr>
        <xdr:cNvPr id="571" name="直線コネクタ 570">
          <a:extLst>
            <a:ext uri="{FF2B5EF4-FFF2-40B4-BE49-F238E27FC236}">
              <a16:creationId xmlns:a16="http://schemas.microsoft.com/office/drawing/2014/main" id="{5D07C2AD-62D8-4CA7-880E-88F93BD27603}"/>
            </a:ext>
          </a:extLst>
        </xdr:cNvPr>
        <xdr:cNvCxnSpPr/>
      </xdr:nvCxnSpPr>
      <xdr:spPr>
        <a:xfrm flipV="1">
          <a:off x="15481300" y="9735724"/>
          <a:ext cx="8382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E9C57E51-900F-47F8-B1D0-251FD780EECD}"/>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961BDED9-A285-4B5F-9CDE-61414A84888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44397</xdr:rowOff>
    </xdr:from>
    <xdr:to>
      <xdr:col>81</xdr:col>
      <xdr:colOff>50800</xdr:colOff>
      <xdr:row>57</xdr:row>
      <xdr:rowOff>48654</xdr:rowOff>
    </xdr:to>
    <xdr:cxnSp macro="">
      <xdr:nvCxnSpPr>
        <xdr:cNvPr id="574" name="直線コネクタ 573">
          <a:extLst>
            <a:ext uri="{FF2B5EF4-FFF2-40B4-BE49-F238E27FC236}">
              <a16:creationId xmlns:a16="http://schemas.microsoft.com/office/drawing/2014/main" id="{CC3C49C4-EE12-424E-9F0D-F74E217312D2}"/>
            </a:ext>
          </a:extLst>
        </xdr:cNvPr>
        <xdr:cNvCxnSpPr/>
      </xdr:nvCxnSpPr>
      <xdr:spPr>
        <a:xfrm flipV="1">
          <a:off x="14592300" y="9817047"/>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17B7AB14-E32E-4A0D-9DC9-178BDDD255F5}"/>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430B445B-48B3-4821-A600-F9278E4BEF14}"/>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32860</xdr:rowOff>
    </xdr:from>
    <xdr:to>
      <xdr:col>76</xdr:col>
      <xdr:colOff>114300</xdr:colOff>
      <xdr:row>57</xdr:row>
      <xdr:rowOff>48654</xdr:rowOff>
    </xdr:to>
    <xdr:cxnSp macro="">
      <xdr:nvCxnSpPr>
        <xdr:cNvPr id="577" name="直線コネクタ 576">
          <a:extLst>
            <a:ext uri="{FF2B5EF4-FFF2-40B4-BE49-F238E27FC236}">
              <a16:creationId xmlns:a16="http://schemas.microsoft.com/office/drawing/2014/main" id="{8A9652CC-7B41-41B3-92AB-DA9F8892E714}"/>
            </a:ext>
          </a:extLst>
        </xdr:cNvPr>
        <xdr:cNvCxnSpPr/>
      </xdr:nvCxnSpPr>
      <xdr:spPr>
        <a:xfrm>
          <a:off x="13703300" y="98055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28DBB8EF-C9C6-4FB4-9B51-E57311899ECE}"/>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EC370A1F-0035-433C-89D1-4504A1BC3896}"/>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32860</xdr:rowOff>
    </xdr:from>
    <xdr:to>
      <xdr:col>71</xdr:col>
      <xdr:colOff>177800</xdr:colOff>
      <xdr:row>57</xdr:row>
      <xdr:rowOff>125850</xdr:rowOff>
    </xdr:to>
    <xdr:cxnSp macro="">
      <xdr:nvCxnSpPr>
        <xdr:cNvPr id="580" name="直線コネクタ 579">
          <a:extLst>
            <a:ext uri="{FF2B5EF4-FFF2-40B4-BE49-F238E27FC236}">
              <a16:creationId xmlns:a16="http://schemas.microsoft.com/office/drawing/2014/main" id="{CC1A110D-B15E-4F28-96C4-83340A54DC94}"/>
            </a:ext>
          </a:extLst>
        </xdr:cNvPr>
        <xdr:cNvCxnSpPr/>
      </xdr:nvCxnSpPr>
      <xdr:spPr>
        <a:xfrm flipV="1">
          <a:off x="12814300" y="9805510"/>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C09643AE-892D-421D-84CA-39DDAF688E44}"/>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9182815-37A3-466A-A804-858DAC3A057D}"/>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B24F2CDB-DBE4-45ED-9F28-49BBCD2D41BE}"/>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2D4A24CA-A6BB-40B8-B4A7-8FDA25EFD73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CEA607A-D0B4-4FD5-A7F6-F834358B7AE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FF3E90A5-DDFF-4B99-A1BD-7F81B09E978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FB778DB4-1AEC-4307-8265-CEE4259CBD8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4558246F-7C35-49D5-9F0C-71C9703A029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742A491A-AC70-4B6E-B812-358A975C739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83724</xdr:rowOff>
    </xdr:from>
    <xdr:to>
      <xdr:col>85</xdr:col>
      <xdr:colOff>177800</xdr:colOff>
      <xdr:row>57</xdr:row>
      <xdr:rowOff>13874</xdr:rowOff>
    </xdr:to>
    <xdr:sp macro="" textlink="">
      <xdr:nvSpPr>
        <xdr:cNvPr id="590" name="楕円 589">
          <a:extLst>
            <a:ext uri="{FF2B5EF4-FFF2-40B4-BE49-F238E27FC236}">
              <a16:creationId xmlns:a16="http://schemas.microsoft.com/office/drawing/2014/main" id="{F9517430-5A9C-453B-9632-F855BF751D79}"/>
            </a:ext>
          </a:extLst>
        </xdr:cNvPr>
        <xdr:cNvSpPr/>
      </xdr:nvSpPr>
      <xdr:spPr>
        <a:xfrm>
          <a:off x="16268700" y="9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106601</xdr:rowOff>
    </xdr:from>
    <xdr:ext cx="599010" cy="259045"/>
    <xdr:sp macro="" textlink="">
      <xdr:nvSpPr>
        <xdr:cNvPr id="591" name="教育費該当値テキスト">
          <a:extLst>
            <a:ext uri="{FF2B5EF4-FFF2-40B4-BE49-F238E27FC236}">
              <a16:creationId xmlns:a16="http://schemas.microsoft.com/office/drawing/2014/main" id="{0B06C806-BCCD-4071-9C2A-D9E74532B8D2}"/>
            </a:ext>
          </a:extLst>
        </xdr:cNvPr>
        <xdr:cNvSpPr txBox="1"/>
      </xdr:nvSpPr>
      <xdr:spPr>
        <a:xfrm>
          <a:off x="16370300" y="953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165047</xdr:rowOff>
    </xdr:from>
    <xdr:to>
      <xdr:col>81</xdr:col>
      <xdr:colOff>101600</xdr:colOff>
      <xdr:row>57</xdr:row>
      <xdr:rowOff>95197</xdr:rowOff>
    </xdr:to>
    <xdr:sp macro="" textlink="">
      <xdr:nvSpPr>
        <xdr:cNvPr id="592" name="楕円 591">
          <a:extLst>
            <a:ext uri="{FF2B5EF4-FFF2-40B4-BE49-F238E27FC236}">
              <a16:creationId xmlns:a16="http://schemas.microsoft.com/office/drawing/2014/main" id="{0A9A3FC3-05D9-4799-A2C8-23B80CCDB7DA}"/>
            </a:ext>
          </a:extLst>
        </xdr:cNvPr>
        <xdr:cNvSpPr/>
      </xdr:nvSpPr>
      <xdr:spPr>
        <a:xfrm>
          <a:off x="15430500" y="9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111724</xdr:rowOff>
    </xdr:from>
    <xdr:ext cx="599010" cy="259045"/>
    <xdr:sp macro="" textlink="">
      <xdr:nvSpPr>
        <xdr:cNvPr id="593" name="テキスト ボックス 592">
          <a:extLst>
            <a:ext uri="{FF2B5EF4-FFF2-40B4-BE49-F238E27FC236}">
              <a16:creationId xmlns:a16="http://schemas.microsoft.com/office/drawing/2014/main" id="{C4D4F8A1-2E56-44A2-B011-E8BB7CA42A86}"/>
            </a:ext>
          </a:extLst>
        </xdr:cNvPr>
        <xdr:cNvSpPr txBox="1"/>
      </xdr:nvSpPr>
      <xdr:spPr>
        <a:xfrm>
          <a:off x="15181795" y="954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169304</xdr:rowOff>
    </xdr:from>
    <xdr:to>
      <xdr:col>76</xdr:col>
      <xdr:colOff>165100</xdr:colOff>
      <xdr:row>57</xdr:row>
      <xdr:rowOff>99454</xdr:rowOff>
    </xdr:to>
    <xdr:sp macro="" textlink="">
      <xdr:nvSpPr>
        <xdr:cNvPr id="594" name="楕円 593">
          <a:extLst>
            <a:ext uri="{FF2B5EF4-FFF2-40B4-BE49-F238E27FC236}">
              <a16:creationId xmlns:a16="http://schemas.microsoft.com/office/drawing/2014/main" id="{74ECEA71-AA17-4835-9105-9AE279834CA3}"/>
            </a:ext>
          </a:extLst>
        </xdr:cNvPr>
        <xdr:cNvSpPr/>
      </xdr:nvSpPr>
      <xdr:spPr>
        <a:xfrm>
          <a:off x="14541500" y="97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115981</xdr:rowOff>
    </xdr:from>
    <xdr:ext cx="599010" cy="259045"/>
    <xdr:sp macro="" textlink="">
      <xdr:nvSpPr>
        <xdr:cNvPr id="595" name="テキスト ボックス 594">
          <a:extLst>
            <a:ext uri="{FF2B5EF4-FFF2-40B4-BE49-F238E27FC236}">
              <a16:creationId xmlns:a16="http://schemas.microsoft.com/office/drawing/2014/main" id="{444E59BE-D870-4415-A026-52D7CF1A6D93}"/>
            </a:ext>
          </a:extLst>
        </xdr:cNvPr>
        <xdr:cNvSpPr txBox="1"/>
      </xdr:nvSpPr>
      <xdr:spPr>
        <a:xfrm>
          <a:off x="14292795" y="954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153510</xdr:rowOff>
    </xdr:from>
    <xdr:to>
      <xdr:col>72</xdr:col>
      <xdr:colOff>38100</xdr:colOff>
      <xdr:row>57</xdr:row>
      <xdr:rowOff>83660</xdr:rowOff>
    </xdr:to>
    <xdr:sp macro="" textlink="">
      <xdr:nvSpPr>
        <xdr:cNvPr id="596" name="楕円 595">
          <a:extLst>
            <a:ext uri="{FF2B5EF4-FFF2-40B4-BE49-F238E27FC236}">
              <a16:creationId xmlns:a16="http://schemas.microsoft.com/office/drawing/2014/main" id="{153CFF67-651B-48DD-8F32-319A32C240DA}"/>
            </a:ext>
          </a:extLst>
        </xdr:cNvPr>
        <xdr:cNvSpPr/>
      </xdr:nvSpPr>
      <xdr:spPr>
        <a:xfrm>
          <a:off x="13652500" y="97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100187</xdr:rowOff>
    </xdr:from>
    <xdr:ext cx="599010" cy="259045"/>
    <xdr:sp macro="" textlink="">
      <xdr:nvSpPr>
        <xdr:cNvPr id="597" name="テキスト ボックス 596">
          <a:extLst>
            <a:ext uri="{FF2B5EF4-FFF2-40B4-BE49-F238E27FC236}">
              <a16:creationId xmlns:a16="http://schemas.microsoft.com/office/drawing/2014/main" id="{DA53D7B9-DBEA-486B-A119-F6FE9D2C5376}"/>
            </a:ext>
          </a:extLst>
        </xdr:cNvPr>
        <xdr:cNvSpPr txBox="1"/>
      </xdr:nvSpPr>
      <xdr:spPr>
        <a:xfrm>
          <a:off x="13403795" y="95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75050</xdr:rowOff>
    </xdr:from>
    <xdr:to>
      <xdr:col>67</xdr:col>
      <xdr:colOff>101600</xdr:colOff>
      <xdr:row>58</xdr:row>
      <xdr:rowOff>5200</xdr:rowOff>
    </xdr:to>
    <xdr:sp macro="" textlink="">
      <xdr:nvSpPr>
        <xdr:cNvPr id="598" name="楕円 597">
          <a:extLst>
            <a:ext uri="{FF2B5EF4-FFF2-40B4-BE49-F238E27FC236}">
              <a16:creationId xmlns:a16="http://schemas.microsoft.com/office/drawing/2014/main" id="{170EDBD9-DB40-49BD-8E0B-74E4F531FD7A}"/>
            </a:ext>
          </a:extLst>
        </xdr:cNvPr>
        <xdr:cNvSpPr/>
      </xdr:nvSpPr>
      <xdr:spPr>
        <a:xfrm>
          <a:off x="12763500" y="98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21727</xdr:rowOff>
    </xdr:from>
    <xdr:ext cx="599010" cy="259045"/>
    <xdr:sp macro="" textlink="">
      <xdr:nvSpPr>
        <xdr:cNvPr id="599" name="テキスト ボックス 598">
          <a:extLst>
            <a:ext uri="{FF2B5EF4-FFF2-40B4-BE49-F238E27FC236}">
              <a16:creationId xmlns:a16="http://schemas.microsoft.com/office/drawing/2014/main" id="{D7FFD07F-2B44-4F97-A380-4578D3914F92}"/>
            </a:ext>
          </a:extLst>
        </xdr:cNvPr>
        <xdr:cNvSpPr txBox="1"/>
      </xdr:nvSpPr>
      <xdr:spPr>
        <a:xfrm>
          <a:off x="12514795" y="96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404955B0-6D2A-4F53-945D-EAD5F5B690D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F3036F35-F797-4003-A188-57088E02DD6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33D610E1-C589-472A-A7C9-3B497795FCB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6FD93C80-BFF1-4F8E-9342-053B5CC6DF1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E948F487-99C8-455F-8E06-60912BC9B23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A2FCB909-A970-4699-AD14-725BF35D7A0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210ABE96-9033-4A3E-A513-AAF58EB5773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7B8EA874-A76C-47A2-A3D0-F5F4F9A95D1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B2FBD800-4D9E-45AA-8E72-84F88A016E6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2396BCB6-A8E6-427A-9F51-F9E18AE8662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94918589-2B5A-47A8-8A84-DE78846D8B4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935B4C39-8560-4DEF-B284-771B479E62A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24452802-1225-4373-B843-DF9BA398D3D6}"/>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4E486AB4-FB7E-47C8-9AC2-322AC0395791}"/>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8822AA41-91F4-43F6-8C9D-3C8BE801C11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C0F11A78-5CDC-4723-B589-0F8379D5379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294248F6-764B-4554-9FF7-9DDD327B87BF}"/>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15CDEF25-AD37-4AA4-99A6-EB7181036C1B}"/>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41263EA0-DFC0-4DF7-8BCE-A19C62DDF381}"/>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96D0B0FE-4C71-4D74-AA8B-60591ADD5D2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F3E5E37-55E4-4FE0-B3B8-A50C9790FF8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D7E31D55-0963-4DD5-AA7B-D55FB594491A}"/>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AD68FEA2-7773-43EE-9A0F-5C76C6E6BD8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BAB308B5-89BF-4A8A-B5FD-5F7D2348A077}"/>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2944F038-5B3D-45A1-A5F6-396C514AA888}"/>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537264C6-B86B-4B7C-822F-3E948503E467}"/>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DA48AA7A-F9A6-48A8-AAB7-0D998DB3DB79}"/>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3A27A409-99B0-4A0C-BF25-F517F45F08BB}"/>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151857</xdr:rowOff>
    </xdr:from>
    <xdr:to>
      <xdr:col>85</xdr:col>
      <xdr:colOff>127000</xdr:colOff>
      <xdr:row>77</xdr:row>
      <xdr:rowOff>149661</xdr:rowOff>
    </xdr:to>
    <xdr:cxnSp macro="">
      <xdr:nvCxnSpPr>
        <xdr:cNvPr id="628" name="直線コネクタ 627">
          <a:extLst>
            <a:ext uri="{FF2B5EF4-FFF2-40B4-BE49-F238E27FC236}">
              <a16:creationId xmlns:a16="http://schemas.microsoft.com/office/drawing/2014/main" id="{63E25273-57B2-4652-8E96-49FFE7F0B0C9}"/>
            </a:ext>
          </a:extLst>
        </xdr:cNvPr>
        <xdr:cNvCxnSpPr/>
      </xdr:nvCxnSpPr>
      <xdr:spPr>
        <a:xfrm flipV="1">
          <a:off x="15481300" y="13010607"/>
          <a:ext cx="838200" cy="3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861AB0DD-916D-413A-8A53-69E6133B49CD}"/>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FD2241AB-2044-4EBE-A970-6B3DB8D8217D}"/>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149661</xdr:rowOff>
    </xdr:from>
    <xdr:to>
      <xdr:col>81</xdr:col>
      <xdr:colOff>50800</xdr:colOff>
      <xdr:row>78</xdr:row>
      <xdr:rowOff>64922</xdr:rowOff>
    </xdr:to>
    <xdr:cxnSp macro="">
      <xdr:nvCxnSpPr>
        <xdr:cNvPr id="631" name="直線コネクタ 630">
          <a:extLst>
            <a:ext uri="{FF2B5EF4-FFF2-40B4-BE49-F238E27FC236}">
              <a16:creationId xmlns:a16="http://schemas.microsoft.com/office/drawing/2014/main" id="{87FF364E-69FB-44F8-AFFA-3253C5BA4D11}"/>
            </a:ext>
          </a:extLst>
        </xdr:cNvPr>
        <xdr:cNvCxnSpPr/>
      </xdr:nvCxnSpPr>
      <xdr:spPr>
        <a:xfrm flipV="1">
          <a:off x="14592300" y="13351311"/>
          <a:ext cx="889000" cy="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54276C08-43F0-4764-8A07-56A97B636939}"/>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DF8D27A5-4F62-40A0-9E62-9D9FCB697495}"/>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64922</xdr:rowOff>
    </xdr:from>
    <xdr:to>
      <xdr:col>76</xdr:col>
      <xdr:colOff>114300</xdr:colOff>
      <xdr:row>78</xdr:row>
      <xdr:rowOff>69456</xdr:rowOff>
    </xdr:to>
    <xdr:cxnSp macro="">
      <xdr:nvCxnSpPr>
        <xdr:cNvPr id="634" name="直線コネクタ 633">
          <a:extLst>
            <a:ext uri="{FF2B5EF4-FFF2-40B4-BE49-F238E27FC236}">
              <a16:creationId xmlns:a16="http://schemas.microsoft.com/office/drawing/2014/main" id="{85D89637-9B90-40F1-A64E-6BB68C37F3E1}"/>
            </a:ext>
          </a:extLst>
        </xdr:cNvPr>
        <xdr:cNvCxnSpPr/>
      </xdr:nvCxnSpPr>
      <xdr:spPr>
        <a:xfrm flipV="1">
          <a:off x="13703300" y="1343802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D5E373E1-A301-466F-B1B9-4DDB6B1ED38A}"/>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AE53CCA1-C14C-4396-AE37-EFEF49D4B1F4}"/>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96638</xdr:rowOff>
    </xdr:from>
    <xdr:to>
      <xdr:col>71</xdr:col>
      <xdr:colOff>177800</xdr:colOff>
      <xdr:row>78</xdr:row>
      <xdr:rowOff>69456</xdr:rowOff>
    </xdr:to>
    <xdr:cxnSp macro="">
      <xdr:nvCxnSpPr>
        <xdr:cNvPr id="637" name="直線コネクタ 636">
          <a:extLst>
            <a:ext uri="{FF2B5EF4-FFF2-40B4-BE49-F238E27FC236}">
              <a16:creationId xmlns:a16="http://schemas.microsoft.com/office/drawing/2014/main" id="{62623DAC-95F4-420A-A176-DCBFCF9199E1}"/>
            </a:ext>
          </a:extLst>
        </xdr:cNvPr>
        <xdr:cNvCxnSpPr/>
      </xdr:nvCxnSpPr>
      <xdr:spPr>
        <a:xfrm>
          <a:off x="12814300" y="13298288"/>
          <a:ext cx="889000" cy="1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C5217698-7E7E-4ECA-B420-AC89060C54E2}"/>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99E1135D-021B-4F00-A1A0-9A4824A34E1A}"/>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8EF13261-4CC2-4106-8109-847C8C0780EE}"/>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9DCB790E-10D1-4BE5-AEB2-82AFEE6D2CF4}"/>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B875966C-F52B-4A5F-ACC8-27671899344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825D694-1CB0-48A2-ABAD-4E58EC7BA75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8A7CE23-5E5D-4CD0-B5F0-9DAB7D16E62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552DFB5-CE3D-4FDA-AD8E-934E508EEA0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CAE84D0-1317-4EE7-BA89-256216F5C94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101057</xdr:rowOff>
    </xdr:from>
    <xdr:to>
      <xdr:col>85</xdr:col>
      <xdr:colOff>177800</xdr:colOff>
      <xdr:row>76</xdr:row>
      <xdr:rowOff>31207</xdr:rowOff>
    </xdr:to>
    <xdr:sp macro="" textlink="">
      <xdr:nvSpPr>
        <xdr:cNvPr id="647" name="楕円 646">
          <a:extLst>
            <a:ext uri="{FF2B5EF4-FFF2-40B4-BE49-F238E27FC236}">
              <a16:creationId xmlns:a16="http://schemas.microsoft.com/office/drawing/2014/main" id="{F165857C-4974-49BC-9425-3E9401AF615C}"/>
            </a:ext>
          </a:extLst>
        </xdr:cNvPr>
        <xdr:cNvSpPr/>
      </xdr:nvSpPr>
      <xdr:spPr>
        <a:xfrm>
          <a:off x="16268700" y="129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123934</xdr:rowOff>
    </xdr:from>
    <xdr:ext cx="599010" cy="259045"/>
    <xdr:sp macro="" textlink="">
      <xdr:nvSpPr>
        <xdr:cNvPr id="648" name="災害復旧費該当値テキスト">
          <a:extLst>
            <a:ext uri="{FF2B5EF4-FFF2-40B4-BE49-F238E27FC236}">
              <a16:creationId xmlns:a16="http://schemas.microsoft.com/office/drawing/2014/main" id="{096B89B9-CBEC-4E49-879F-A0F2CDC83C64}"/>
            </a:ext>
          </a:extLst>
        </xdr:cNvPr>
        <xdr:cNvSpPr txBox="1"/>
      </xdr:nvSpPr>
      <xdr:spPr>
        <a:xfrm>
          <a:off x="16370300" y="1281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98861</xdr:rowOff>
    </xdr:from>
    <xdr:to>
      <xdr:col>81</xdr:col>
      <xdr:colOff>101600</xdr:colOff>
      <xdr:row>78</xdr:row>
      <xdr:rowOff>29011</xdr:rowOff>
    </xdr:to>
    <xdr:sp macro="" textlink="">
      <xdr:nvSpPr>
        <xdr:cNvPr id="649" name="楕円 648">
          <a:extLst>
            <a:ext uri="{FF2B5EF4-FFF2-40B4-BE49-F238E27FC236}">
              <a16:creationId xmlns:a16="http://schemas.microsoft.com/office/drawing/2014/main" id="{7754EAD0-5EA1-4C2B-9AD9-52C68831F8A4}"/>
            </a:ext>
          </a:extLst>
        </xdr:cNvPr>
        <xdr:cNvSpPr/>
      </xdr:nvSpPr>
      <xdr:spPr>
        <a:xfrm>
          <a:off x="15430500" y="133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45538</xdr:rowOff>
    </xdr:from>
    <xdr:ext cx="599010" cy="259045"/>
    <xdr:sp macro="" textlink="">
      <xdr:nvSpPr>
        <xdr:cNvPr id="650" name="テキスト ボックス 649">
          <a:extLst>
            <a:ext uri="{FF2B5EF4-FFF2-40B4-BE49-F238E27FC236}">
              <a16:creationId xmlns:a16="http://schemas.microsoft.com/office/drawing/2014/main" id="{12D09A63-D350-4CF2-86DF-6BD3D023020F}"/>
            </a:ext>
          </a:extLst>
        </xdr:cNvPr>
        <xdr:cNvSpPr txBox="1"/>
      </xdr:nvSpPr>
      <xdr:spPr>
        <a:xfrm>
          <a:off x="15181795" y="1307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14122</xdr:rowOff>
    </xdr:from>
    <xdr:to>
      <xdr:col>76</xdr:col>
      <xdr:colOff>165100</xdr:colOff>
      <xdr:row>78</xdr:row>
      <xdr:rowOff>115722</xdr:rowOff>
    </xdr:to>
    <xdr:sp macro="" textlink="">
      <xdr:nvSpPr>
        <xdr:cNvPr id="651" name="楕円 650">
          <a:extLst>
            <a:ext uri="{FF2B5EF4-FFF2-40B4-BE49-F238E27FC236}">
              <a16:creationId xmlns:a16="http://schemas.microsoft.com/office/drawing/2014/main" id="{1FC923BC-9794-42D4-A131-9B0FF09573CF}"/>
            </a:ext>
          </a:extLst>
        </xdr:cNvPr>
        <xdr:cNvSpPr/>
      </xdr:nvSpPr>
      <xdr:spPr>
        <a:xfrm>
          <a:off x="14541500" y="133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132249</xdr:rowOff>
    </xdr:from>
    <xdr:ext cx="534377" cy="259045"/>
    <xdr:sp macro="" textlink="">
      <xdr:nvSpPr>
        <xdr:cNvPr id="652" name="テキスト ボックス 651">
          <a:extLst>
            <a:ext uri="{FF2B5EF4-FFF2-40B4-BE49-F238E27FC236}">
              <a16:creationId xmlns:a16="http://schemas.microsoft.com/office/drawing/2014/main" id="{389C1C8A-98E8-4653-AA74-38F5761A5951}"/>
            </a:ext>
          </a:extLst>
        </xdr:cNvPr>
        <xdr:cNvSpPr txBox="1"/>
      </xdr:nvSpPr>
      <xdr:spPr>
        <a:xfrm>
          <a:off x="14325111" y="131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18656</xdr:rowOff>
    </xdr:from>
    <xdr:to>
      <xdr:col>72</xdr:col>
      <xdr:colOff>38100</xdr:colOff>
      <xdr:row>78</xdr:row>
      <xdr:rowOff>120256</xdr:rowOff>
    </xdr:to>
    <xdr:sp macro="" textlink="">
      <xdr:nvSpPr>
        <xdr:cNvPr id="653" name="楕円 652">
          <a:extLst>
            <a:ext uri="{FF2B5EF4-FFF2-40B4-BE49-F238E27FC236}">
              <a16:creationId xmlns:a16="http://schemas.microsoft.com/office/drawing/2014/main" id="{022776B3-B656-4CEC-A8CC-076C6F149013}"/>
            </a:ext>
          </a:extLst>
        </xdr:cNvPr>
        <xdr:cNvSpPr/>
      </xdr:nvSpPr>
      <xdr:spPr>
        <a:xfrm>
          <a:off x="13652500" y="133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136783</xdr:rowOff>
    </xdr:from>
    <xdr:ext cx="534377" cy="259045"/>
    <xdr:sp macro="" textlink="">
      <xdr:nvSpPr>
        <xdr:cNvPr id="654" name="テキスト ボックス 653">
          <a:extLst>
            <a:ext uri="{FF2B5EF4-FFF2-40B4-BE49-F238E27FC236}">
              <a16:creationId xmlns:a16="http://schemas.microsoft.com/office/drawing/2014/main" id="{AA1F2582-EE2B-4F72-9325-1A9289C5E887}"/>
            </a:ext>
          </a:extLst>
        </xdr:cNvPr>
        <xdr:cNvSpPr txBox="1"/>
      </xdr:nvSpPr>
      <xdr:spPr>
        <a:xfrm>
          <a:off x="13436111" y="131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45838</xdr:rowOff>
    </xdr:from>
    <xdr:to>
      <xdr:col>67</xdr:col>
      <xdr:colOff>101600</xdr:colOff>
      <xdr:row>77</xdr:row>
      <xdr:rowOff>147438</xdr:rowOff>
    </xdr:to>
    <xdr:sp macro="" textlink="">
      <xdr:nvSpPr>
        <xdr:cNvPr id="655" name="楕円 654">
          <a:extLst>
            <a:ext uri="{FF2B5EF4-FFF2-40B4-BE49-F238E27FC236}">
              <a16:creationId xmlns:a16="http://schemas.microsoft.com/office/drawing/2014/main" id="{5B942BE8-03D9-4E3C-8693-629FA30B2EA1}"/>
            </a:ext>
          </a:extLst>
        </xdr:cNvPr>
        <xdr:cNvSpPr/>
      </xdr:nvSpPr>
      <xdr:spPr>
        <a:xfrm>
          <a:off x="12763500" y="132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163965</xdr:rowOff>
    </xdr:from>
    <xdr:ext cx="599010" cy="259045"/>
    <xdr:sp macro="" textlink="">
      <xdr:nvSpPr>
        <xdr:cNvPr id="656" name="テキスト ボックス 655">
          <a:extLst>
            <a:ext uri="{FF2B5EF4-FFF2-40B4-BE49-F238E27FC236}">
              <a16:creationId xmlns:a16="http://schemas.microsoft.com/office/drawing/2014/main" id="{051F721B-34F4-4C1E-8B4D-AF628F795516}"/>
            </a:ext>
          </a:extLst>
        </xdr:cNvPr>
        <xdr:cNvSpPr txBox="1"/>
      </xdr:nvSpPr>
      <xdr:spPr>
        <a:xfrm>
          <a:off x="12514795" y="1302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8D614DBA-1298-446C-BDF7-695BD111CE3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F793CA2F-BD40-44D7-9686-1F07D24688A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8270BDB1-A8A3-4366-B4B7-289538FADA3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45023610-CAEA-4BD5-8FAA-0DA31E08683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9B8CEB3-7D86-4ECB-9F27-894DB960842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3B36C2E8-FE64-4A29-B6EC-E67D6917C8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1C289A2A-6FC7-48A6-A47F-BFD97E858D1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35939304-D1AE-4A2E-B0CF-7951DA4110E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7BEF834-0B39-44D8-A6D4-CBE8D4B6415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DADED21-2BDD-40AA-BDA9-2986B3BDB8B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D06F2509-48FE-43E6-B932-292411AAEB7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A54A3B52-757F-4E66-AA65-B2A9E0562C1D}"/>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E632A970-3374-49B6-BA71-1ABDF85E2391}"/>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6495C55B-1E61-4DDC-B065-D7233F5319DB}"/>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69FCB486-0366-47B3-9112-686CA2CD73CF}"/>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495CD61E-1EAB-44FB-9FD0-13BE027320CE}"/>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209463DB-0B1E-4F2F-8117-4E3BDEAFC76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29184954-91AE-493C-9F78-C185E0511E27}"/>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2DBEF62A-85DD-445F-B4CE-C63ACFB438BB}"/>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4D0EA9C1-1382-40BC-99F7-A11C90A0E5EA}"/>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2050EAE9-2FF9-4838-8334-D0701C0DF00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5AE5C149-C24C-42CC-A466-FD0D6FDB7273}"/>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90727DD3-3803-443B-81C2-7350047EF01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99A4BD40-E513-4D4E-98E0-CD477BF5BC6C}"/>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124B5199-4FFF-4F36-B064-7697C5F8D8F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393DB527-194C-4B23-B8BE-38D5DE87ADED}"/>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640FCEFB-7C81-42AE-86B3-233945D2D802}"/>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F1F5A420-9C22-4617-B710-6BD849ED859D}"/>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F89DDF8E-FC3C-498E-A00F-DE9A2B4BB105}"/>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4CD7EF3B-710F-4D67-9F1B-91348DA13074}"/>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155082</xdr:rowOff>
    </xdr:from>
    <xdr:to>
      <xdr:col>85</xdr:col>
      <xdr:colOff>127000</xdr:colOff>
      <xdr:row>97</xdr:row>
      <xdr:rowOff>16401</xdr:rowOff>
    </xdr:to>
    <xdr:cxnSp macro="">
      <xdr:nvCxnSpPr>
        <xdr:cNvPr id="687" name="直線コネクタ 686">
          <a:extLst>
            <a:ext uri="{FF2B5EF4-FFF2-40B4-BE49-F238E27FC236}">
              <a16:creationId xmlns:a16="http://schemas.microsoft.com/office/drawing/2014/main" id="{53E41EDB-E794-4403-A5C8-EC1A39FB6976}"/>
            </a:ext>
          </a:extLst>
        </xdr:cNvPr>
        <xdr:cNvCxnSpPr/>
      </xdr:nvCxnSpPr>
      <xdr:spPr>
        <a:xfrm flipV="1">
          <a:off x="15481300" y="16614282"/>
          <a:ext cx="8382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8434D6E0-91B8-40B9-A68A-F5CBAAEDB65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750B804-D956-4BE4-A29A-784BE894D8DF}"/>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16401</xdr:rowOff>
    </xdr:from>
    <xdr:to>
      <xdr:col>81</xdr:col>
      <xdr:colOff>50800</xdr:colOff>
      <xdr:row>97</xdr:row>
      <xdr:rowOff>20727</xdr:rowOff>
    </xdr:to>
    <xdr:cxnSp macro="">
      <xdr:nvCxnSpPr>
        <xdr:cNvPr id="690" name="直線コネクタ 689">
          <a:extLst>
            <a:ext uri="{FF2B5EF4-FFF2-40B4-BE49-F238E27FC236}">
              <a16:creationId xmlns:a16="http://schemas.microsoft.com/office/drawing/2014/main" id="{1C2D30DC-D158-4491-9B0E-3783011C956C}"/>
            </a:ext>
          </a:extLst>
        </xdr:cNvPr>
        <xdr:cNvCxnSpPr/>
      </xdr:nvCxnSpPr>
      <xdr:spPr>
        <a:xfrm flipV="1">
          <a:off x="14592300" y="16647051"/>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3306E7B7-6C34-4588-93D7-A917D8571BDD}"/>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EADA6F14-17B7-4D58-ADF4-BEB9F8B22E39}"/>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15401</xdr:rowOff>
    </xdr:from>
    <xdr:to>
      <xdr:col>76</xdr:col>
      <xdr:colOff>114300</xdr:colOff>
      <xdr:row>97</xdr:row>
      <xdr:rowOff>20727</xdr:rowOff>
    </xdr:to>
    <xdr:cxnSp macro="">
      <xdr:nvCxnSpPr>
        <xdr:cNvPr id="693" name="直線コネクタ 692">
          <a:extLst>
            <a:ext uri="{FF2B5EF4-FFF2-40B4-BE49-F238E27FC236}">
              <a16:creationId xmlns:a16="http://schemas.microsoft.com/office/drawing/2014/main" id="{345CFE21-F38C-40C5-896D-52BC32DE6932}"/>
            </a:ext>
          </a:extLst>
        </xdr:cNvPr>
        <xdr:cNvCxnSpPr/>
      </xdr:nvCxnSpPr>
      <xdr:spPr>
        <a:xfrm>
          <a:off x="13703300" y="1664605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D3C720AD-2F01-4568-8D18-B98380130982}"/>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ACC1BD33-A159-4C28-AE9A-E2B137EABE03}"/>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15401</xdr:rowOff>
    </xdr:from>
    <xdr:to>
      <xdr:col>71</xdr:col>
      <xdr:colOff>177800</xdr:colOff>
      <xdr:row>97</xdr:row>
      <xdr:rowOff>24129</xdr:rowOff>
    </xdr:to>
    <xdr:cxnSp macro="">
      <xdr:nvCxnSpPr>
        <xdr:cNvPr id="696" name="直線コネクタ 695">
          <a:extLst>
            <a:ext uri="{FF2B5EF4-FFF2-40B4-BE49-F238E27FC236}">
              <a16:creationId xmlns:a16="http://schemas.microsoft.com/office/drawing/2014/main" id="{72347261-D689-4171-8843-2B136259382B}"/>
            </a:ext>
          </a:extLst>
        </xdr:cNvPr>
        <xdr:cNvCxnSpPr/>
      </xdr:nvCxnSpPr>
      <xdr:spPr>
        <a:xfrm flipV="1">
          <a:off x="12814300" y="16646051"/>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4E21831B-5A89-4898-9EFB-521C860B6EB6}"/>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2C2DCF3F-3DFA-4542-B88A-0F1C0F09D5DA}"/>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DCE698EF-6E61-465D-8456-288018BFDE7C}"/>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11026EAF-8DCB-48D2-A66B-9CC433600898}"/>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88DDA58-43DD-4F8A-9AEA-67FAEE8909E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FB2ACB6-AFFB-44B6-BFF8-292D5026F60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A9AC621-ECFA-420C-A9EB-292003AA147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C185C0F6-E86A-4453-89C7-3281745A491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C767110-4A16-4343-AFD7-B75EB1E38C1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104282</xdr:rowOff>
    </xdr:from>
    <xdr:to>
      <xdr:col>85</xdr:col>
      <xdr:colOff>177800</xdr:colOff>
      <xdr:row>97</xdr:row>
      <xdr:rowOff>34432</xdr:rowOff>
    </xdr:to>
    <xdr:sp macro="" textlink="">
      <xdr:nvSpPr>
        <xdr:cNvPr id="706" name="楕円 705">
          <a:extLst>
            <a:ext uri="{FF2B5EF4-FFF2-40B4-BE49-F238E27FC236}">
              <a16:creationId xmlns:a16="http://schemas.microsoft.com/office/drawing/2014/main" id="{DBF3A1B9-EB73-47B5-8BF7-077A15DA9C0F}"/>
            </a:ext>
          </a:extLst>
        </xdr:cNvPr>
        <xdr:cNvSpPr/>
      </xdr:nvSpPr>
      <xdr:spPr>
        <a:xfrm>
          <a:off x="16268700" y="165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127159</xdr:rowOff>
    </xdr:from>
    <xdr:ext cx="599010" cy="259045"/>
    <xdr:sp macro="" textlink="">
      <xdr:nvSpPr>
        <xdr:cNvPr id="707" name="公債費該当値テキスト">
          <a:extLst>
            <a:ext uri="{FF2B5EF4-FFF2-40B4-BE49-F238E27FC236}">
              <a16:creationId xmlns:a16="http://schemas.microsoft.com/office/drawing/2014/main" id="{20CBFB37-EF8A-4064-A554-1D65100BF875}"/>
            </a:ext>
          </a:extLst>
        </xdr:cNvPr>
        <xdr:cNvSpPr txBox="1"/>
      </xdr:nvSpPr>
      <xdr:spPr>
        <a:xfrm>
          <a:off x="16370300" y="1641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137051</xdr:rowOff>
    </xdr:from>
    <xdr:to>
      <xdr:col>81</xdr:col>
      <xdr:colOff>101600</xdr:colOff>
      <xdr:row>97</xdr:row>
      <xdr:rowOff>67201</xdr:rowOff>
    </xdr:to>
    <xdr:sp macro="" textlink="">
      <xdr:nvSpPr>
        <xdr:cNvPr id="708" name="楕円 707">
          <a:extLst>
            <a:ext uri="{FF2B5EF4-FFF2-40B4-BE49-F238E27FC236}">
              <a16:creationId xmlns:a16="http://schemas.microsoft.com/office/drawing/2014/main" id="{2F397521-2940-4907-853C-B84311F7BEEE}"/>
            </a:ext>
          </a:extLst>
        </xdr:cNvPr>
        <xdr:cNvSpPr/>
      </xdr:nvSpPr>
      <xdr:spPr>
        <a:xfrm>
          <a:off x="15430500" y="165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83728</xdr:rowOff>
    </xdr:from>
    <xdr:ext cx="599010" cy="259045"/>
    <xdr:sp macro="" textlink="">
      <xdr:nvSpPr>
        <xdr:cNvPr id="709" name="テキスト ボックス 708">
          <a:extLst>
            <a:ext uri="{FF2B5EF4-FFF2-40B4-BE49-F238E27FC236}">
              <a16:creationId xmlns:a16="http://schemas.microsoft.com/office/drawing/2014/main" id="{E89CD8A1-54C2-4015-81C1-74EA901740F8}"/>
            </a:ext>
          </a:extLst>
        </xdr:cNvPr>
        <xdr:cNvSpPr txBox="1"/>
      </xdr:nvSpPr>
      <xdr:spPr>
        <a:xfrm>
          <a:off x="15181795" y="163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141377</xdr:rowOff>
    </xdr:from>
    <xdr:to>
      <xdr:col>76</xdr:col>
      <xdr:colOff>165100</xdr:colOff>
      <xdr:row>97</xdr:row>
      <xdr:rowOff>71527</xdr:rowOff>
    </xdr:to>
    <xdr:sp macro="" textlink="">
      <xdr:nvSpPr>
        <xdr:cNvPr id="710" name="楕円 709">
          <a:extLst>
            <a:ext uri="{FF2B5EF4-FFF2-40B4-BE49-F238E27FC236}">
              <a16:creationId xmlns:a16="http://schemas.microsoft.com/office/drawing/2014/main" id="{0F5237DB-8F86-4E0C-B594-2A6E323AA577}"/>
            </a:ext>
          </a:extLst>
        </xdr:cNvPr>
        <xdr:cNvSpPr/>
      </xdr:nvSpPr>
      <xdr:spPr>
        <a:xfrm>
          <a:off x="14541500" y="166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88054</xdr:rowOff>
    </xdr:from>
    <xdr:ext cx="599010" cy="259045"/>
    <xdr:sp macro="" textlink="">
      <xdr:nvSpPr>
        <xdr:cNvPr id="711" name="テキスト ボックス 710">
          <a:extLst>
            <a:ext uri="{FF2B5EF4-FFF2-40B4-BE49-F238E27FC236}">
              <a16:creationId xmlns:a16="http://schemas.microsoft.com/office/drawing/2014/main" id="{047CB2E8-CB49-48D7-9D5D-DD5F12274BBA}"/>
            </a:ext>
          </a:extLst>
        </xdr:cNvPr>
        <xdr:cNvSpPr txBox="1"/>
      </xdr:nvSpPr>
      <xdr:spPr>
        <a:xfrm>
          <a:off x="14292795" y="1637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136051</xdr:rowOff>
    </xdr:from>
    <xdr:to>
      <xdr:col>72</xdr:col>
      <xdr:colOff>38100</xdr:colOff>
      <xdr:row>97</xdr:row>
      <xdr:rowOff>66201</xdr:rowOff>
    </xdr:to>
    <xdr:sp macro="" textlink="">
      <xdr:nvSpPr>
        <xdr:cNvPr id="712" name="楕円 711">
          <a:extLst>
            <a:ext uri="{FF2B5EF4-FFF2-40B4-BE49-F238E27FC236}">
              <a16:creationId xmlns:a16="http://schemas.microsoft.com/office/drawing/2014/main" id="{580924BE-C277-4B0C-AB26-AADEFEF3A518}"/>
            </a:ext>
          </a:extLst>
        </xdr:cNvPr>
        <xdr:cNvSpPr/>
      </xdr:nvSpPr>
      <xdr:spPr>
        <a:xfrm>
          <a:off x="13652500" y="1659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82728</xdr:rowOff>
    </xdr:from>
    <xdr:ext cx="599010" cy="259045"/>
    <xdr:sp macro="" textlink="">
      <xdr:nvSpPr>
        <xdr:cNvPr id="713" name="テキスト ボックス 712">
          <a:extLst>
            <a:ext uri="{FF2B5EF4-FFF2-40B4-BE49-F238E27FC236}">
              <a16:creationId xmlns:a16="http://schemas.microsoft.com/office/drawing/2014/main" id="{C35AF02A-350F-4C19-A09A-3F387A84C09B}"/>
            </a:ext>
          </a:extLst>
        </xdr:cNvPr>
        <xdr:cNvSpPr txBox="1"/>
      </xdr:nvSpPr>
      <xdr:spPr>
        <a:xfrm>
          <a:off x="13403795" y="1637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144779</xdr:rowOff>
    </xdr:from>
    <xdr:to>
      <xdr:col>67</xdr:col>
      <xdr:colOff>101600</xdr:colOff>
      <xdr:row>97</xdr:row>
      <xdr:rowOff>74929</xdr:rowOff>
    </xdr:to>
    <xdr:sp macro="" textlink="">
      <xdr:nvSpPr>
        <xdr:cNvPr id="714" name="楕円 713">
          <a:extLst>
            <a:ext uri="{FF2B5EF4-FFF2-40B4-BE49-F238E27FC236}">
              <a16:creationId xmlns:a16="http://schemas.microsoft.com/office/drawing/2014/main" id="{2AECBBCA-D86F-49EC-B147-60D89624BE8B}"/>
            </a:ext>
          </a:extLst>
        </xdr:cNvPr>
        <xdr:cNvSpPr/>
      </xdr:nvSpPr>
      <xdr:spPr>
        <a:xfrm>
          <a:off x="12763500" y="166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91456</xdr:rowOff>
    </xdr:from>
    <xdr:ext cx="599010" cy="259045"/>
    <xdr:sp macro="" textlink="">
      <xdr:nvSpPr>
        <xdr:cNvPr id="715" name="テキスト ボックス 714">
          <a:extLst>
            <a:ext uri="{FF2B5EF4-FFF2-40B4-BE49-F238E27FC236}">
              <a16:creationId xmlns:a16="http://schemas.microsoft.com/office/drawing/2014/main" id="{1F1F9818-4076-477A-8EEF-B15EB4C5D597}"/>
            </a:ext>
          </a:extLst>
        </xdr:cNvPr>
        <xdr:cNvSpPr txBox="1"/>
      </xdr:nvSpPr>
      <xdr:spPr>
        <a:xfrm>
          <a:off x="12514795" y="1637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06328BC-4B62-4786-9582-6ECA7A179D0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39F1C6C-2B91-4BB5-BCE0-ED3E57371D8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C59CD77E-579D-466C-861D-1DFFE641A4B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7430127A-141C-4863-8FC4-3D78CA0A92D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53D0271F-7ACF-40CB-9AFB-3D2CC4976A3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A2013EC3-953D-4032-B204-3A902B41C8B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427DC858-A79F-4DC2-9B51-54A36C94B09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19C4BC4D-8688-4FAC-A62B-82D590D6EE1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83FCB479-68F1-4D36-AFF5-29CD19080C6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61C08E99-3553-4292-8BCD-E7260B2BD12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CBEFFB87-CAEB-4374-80B6-619A7775F33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A9D0878D-0F72-4BE4-ABFA-9CDFF8605B7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39C4D4E9-EEA0-4319-9F18-58F353540CA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7429FA2E-F52A-40EC-83C4-F223802F9B34}"/>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A80D062A-6176-4D44-8E27-922AC1BA8C4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F1098B98-6C2D-430B-9010-28A052E36504}"/>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F5E55137-F0F9-4268-9ED8-79F8A6B9719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907B3EA7-42EB-4C70-B148-3078A1B9AE9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647DC2AE-10ED-4E2C-9534-4EEB2287432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35847959-6F64-4A2E-B001-2AC75ECED115}"/>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EE2F06DD-9397-4E5E-A0F4-BACA75FF5D3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CD5505C4-345B-40F0-BD33-CCCA8F56068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C6F7AF5B-7A8A-4FB3-B83B-DE3418B0ECA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64D5EEC6-8A87-4E35-986A-B2A0A11716B1}"/>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2FBFA089-686B-472B-B00E-D85BDA7DB03E}"/>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E74294E2-E1DC-43EF-9D2E-FCC5D899BC0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21B3DB3E-993E-4422-A3D3-EB851A93D0E6}"/>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92A6ECA5-AE6A-4986-8C88-4C2FB2A17F89}"/>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86434AF4-C538-4C57-99B2-B7D621A2D3BF}"/>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66DF70CB-9614-457E-AF76-2AB503644486}"/>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DC8BBA54-DA94-473F-B7F8-6DC95952E73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E321BC0E-F18C-4848-8988-D131A2FAEA2D}"/>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97BE3D1A-0747-4B79-A2B0-0D206D687DCC}"/>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5BCABF41-EDB0-4A2C-840D-2AC0240B913E}"/>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A1124298-D0D3-4227-9160-F9DFC6181D41}"/>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BB7F194B-D084-42E0-8D09-145784738FB2}"/>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321BACEB-0E07-42E0-8FF4-C844DBE01D3B}"/>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CD8A436C-D4C7-42FB-A34D-8C7515029E9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B0DB322F-69D6-49C3-8997-CAC764E1F5EB}"/>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7086F775-E121-479B-B2E3-99CD7C5AF7A4}"/>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538F7D2F-893C-46A7-BF2A-B35B231A108F}"/>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D0F36776-B798-4D83-8CB8-58A43A75A21E}"/>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BED677AC-2BA0-4EB0-A187-775A07E3884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F7C55834-A896-4391-9FBA-CC2DEB8AE5B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B0CF9F2-7DDA-4441-B16F-C05BCB7A3B7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21A63A4-4822-4319-87A7-84DF2AC2A79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B68BE67-ED24-4E88-B233-9E4ACBFC02F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2491222D-0BCB-4847-9B45-0E4DC5EFCFE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925383FB-A778-4989-A924-57BDACD8E595}"/>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CA34A55A-2B6B-4550-B900-14405B3475A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B81272CD-088C-4E8F-9618-9D850195FFC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98F94CA0-FF96-4AF4-8A14-FE2DEBCC7B1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604EBD9C-3BEF-4E6D-9312-A154D52BC63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57F4F172-76A8-45CF-9B6F-B8DDD6FC76C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C3B5BF3E-3B63-48C1-AC8E-FA7BBBBF6D1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69A487B-653A-4449-AEDA-7EFB59F17061}"/>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61D8C103-3E10-441F-88BA-6313206C2988}"/>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4D576FBF-F47D-4489-9E6E-85D50F9C01F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54965079-0697-4FD3-97D1-D97B1B821CA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58513245-98AE-4299-A844-6B18717C14A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22DE0629-25DD-48AE-9AF8-26C4FA96FAD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825C2F7E-424C-4FDC-949A-FA2D42B8DB2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76D11E9F-C4ED-45F7-9A5A-44DF84AE486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CE00406F-0268-4B57-B0EB-CEE3F970BBE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67C1BC58-0103-4D64-952E-DD504FB0F25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F229F056-A048-465B-B3F4-6ED1F09578D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2E69178-56A0-4C22-AD41-6F1E8752130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E11E6D4A-4B39-4C51-98AF-AC5D5E70C55E}"/>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550CBAE5-536F-4A57-9A0F-40E69159A68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45829FB5-1489-4B21-B30F-6FB07485B3E3}"/>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1C5BF79A-8C17-4B6C-B56A-0D156252EEA4}"/>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E3436D75-1216-4DC4-BC74-95247642DBED}"/>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78B67FEE-28A5-4BD7-8CF1-FBBE6905D1BF}"/>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200EDE02-307E-4CE4-8926-F7073334148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FC9E942E-AEC4-4210-B77D-49CBC7139129}"/>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2978B4F4-6206-48B9-A2AE-A2ED4CFF301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EB43EE24-D24E-4BFA-8E72-0D523B351553}"/>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9C77C24C-6F6C-45A5-B12D-B3AB09A3AB4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8C9E0501-1E1C-4E3A-8820-E813490462EC}"/>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CF1FEE17-20F3-49B9-9C0A-2CB006D61FE1}"/>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5B006241-1C89-41F0-987E-844C42976E3B}"/>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FDD7829E-DC4A-4BE3-8466-7F735BE6AB29}"/>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17DAC38A-5092-4414-9454-D89E8E812D72}"/>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98AA142D-30F7-42BF-8BC5-FB77D3B48C9C}"/>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67E3CE21-D858-4AC7-851C-217E908390A5}"/>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3685D51C-D6C3-418A-9232-6AA2E1E98938}"/>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870C7862-4296-460E-AB3D-1B2389A88B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833D6E98-8108-4898-8369-75136B5C37B8}"/>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10B32A8D-D303-41B3-AFDE-09F92BCFA314}"/>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91D6D55-B1F5-4748-9BE3-FF249716B4B1}"/>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D975A41B-2416-4AD8-BB8F-EAAC7BA611C1}"/>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487FA5DB-F1A1-4F82-AF43-26190D9156D1}"/>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D3F23961-03F2-4797-B968-FFF92A67E652}"/>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3B3EE69E-95EE-42AF-94E0-3CDBA0E789FA}"/>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884C5BE8-41E7-4BE0-B313-349E79E0AE8C}"/>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C9B4742C-9BFC-4A5B-A218-813FD5926C2A}"/>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C4946A15-940A-4D01-8DCB-85E843735578}"/>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9911B38-B4D9-4336-AA23-C910D277CA1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4ADC0166-EEF4-4BCF-A418-DAEE8DC8DEC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C26130A-A1D4-4B72-B3F8-7AD0854AB25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A7FC8DAE-2C69-4F99-8D51-656EEF99475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EA8C6D7-CF54-4A08-AB22-1C2FA04BE13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EA3140-176F-4D9B-83A6-406F6B1B48AB}"/>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6B2A94C9-1FF4-4CE0-BD04-F8F9B26B4526}"/>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456EEBAC-6021-4729-AE0D-AEFBF0FE227F}"/>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F94A2F74-22DA-4D2A-8E3E-55438D350DE2}"/>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3AB1791A-1A10-485C-9698-3820C800E451}"/>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45BB7F43-8FE4-4E52-A5F8-D5EC1D1D1EF2}"/>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57338722-4823-40D3-B242-15AB1D0C2C84}"/>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E5903002-E01C-4724-9399-2038AAE7F8BF}"/>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515F81C2-DFEB-44B8-AF7E-8C496306C9BE}"/>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FF8C1ABA-9FAB-46F6-BCBC-97FEA90BEBFB}"/>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2DF8F0B0-5A97-4B06-BF65-6164F930466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8AD8520F-0F57-44E1-BF68-14D085333C0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DE3C4619-28BC-4517-987B-7451DBA8CE0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年度において目的別歳出決算額における住民一人あたりのコストは、消防費と諸支出金及び前年度繰上充用金を除くすべて費目において類似団体の平均値を上回っている。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うち総務費については、交流拠点施設「かてりえ」整備事業の反動減により減となった。また、大雨や台風災害によって各施設が甚大な被害を被ったことによる災害復旧費や消防費における同報系スピーカー設置工事、及び新型コロナウイルス感染症対策事業費の皆増により住民一人当たりのコストは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79D4F1F-CE45-4E32-836B-BA4BF4D9C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CDB7767-0B46-4B6A-90EE-D522D6B8957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314069E-C0E6-4AE2-A513-455B368343A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F8CE8AF-2EAE-474F-90C3-3226E0013BF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523E891-FC50-4FF8-A10F-2F8ABDB41BD4}"/>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ABA06B1-F501-4DCB-B750-70703075DFF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303D0C7-24A6-46D0-A2E1-812C3C6876A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0DA87B8-5CA3-4E27-A13B-467BD2CD4F7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C58E994-2C19-49DC-A9F5-5B6DCAEAFB9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C706F8C-D62C-4DCB-A769-AA0D368F0D3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5FAE4F2-C1A5-461B-BBA3-067E0C616A6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474373F-7744-4633-9195-03B53272995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751B4EC-01B0-4204-AFDD-143725C7C1B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年度における実質収支は</a:t>
          </a:r>
          <a:r>
            <a:rPr kumimoji="1" lang="en-US" altLang="ja-JP" sz="1400">
              <a:latin typeface="ＭＳ ゴシック" pitchFamily="49" charset="-128"/>
              <a:ea typeface="ＭＳ ゴシック" pitchFamily="49" charset="-128"/>
            </a:rPr>
            <a:t>163,998</a:t>
          </a:r>
          <a:r>
            <a:rPr kumimoji="1" lang="ja-JP" altLang="en-US" sz="1400">
              <a:latin typeface="ＭＳ ゴシック" pitchFamily="49" charset="-128"/>
              <a:ea typeface="ＭＳ ゴシック" pitchFamily="49" charset="-128"/>
            </a:rPr>
            <a:t>千円 となり、前年度と比較し </a:t>
          </a:r>
          <a:r>
            <a:rPr kumimoji="1" lang="en-US" altLang="ja-JP" sz="1400">
              <a:latin typeface="ＭＳ ゴシック" pitchFamily="49" charset="-128"/>
              <a:ea typeface="ＭＳ ゴシック" pitchFamily="49" charset="-128"/>
            </a:rPr>
            <a:t>2,475</a:t>
          </a:r>
          <a:r>
            <a:rPr kumimoji="1" lang="ja-JP" altLang="en-US" sz="1400">
              <a:latin typeface="ＭＳ ゴシック" pitchFamily="49" charset="-128"/>
              <a:ea typeface="ＭＳ ゴシック" pitchFamily="49" charset="-128"/>
            </a:rPr>
            <a:t>千円 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特別定額給付金やコロナウイルス感染症対応地方創生臨時交付金事業等のコロナウイルス感染症対策事業費の増額により歳入歳出とも大幅な増額となった。形式収支は増（</a:t>
          </a:r>
          <a:r>
            <a:rPr kumimoji="1" lang="en-US" altLang="ja-JP" sz="1400">
              <a:latin typeface="ＭＳ ゴシック" pitchFamily="49" charset="-128"/>
              <a:ea typeface="ＭＳ ゴシック" pitchFamily="49" charset="-128"/>
            </a:rPr>
            <a:t>50,947</a:t>
          </a:r>
          <a:r>
            <a:rPr kumimoji="1" lang="ja-JP" altLang="en-US" sz="1400">
              <a:latin typeface="ＭＳ ゴシック" pitchFamily="49" charset="-128"/>
              <a:ea typeface="ＭＳ ゴシック" pitchFamily="49" charset="-128"/>
            </a:rPr>
            <a:t>千円増）となったが、令和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年度に繰り越すべき財源の増（</a:t>
          </a:r>
          <a:r>
            <a:rPr kumimoji="1" lang="en-US" altLang="ja-JP" sz="1400">
              <a:latin typeface="ＭＳ ゴシック" pitchFamily="49" charset="-128"/>
              <a:ea typeface="ＭＳ ゴシック" pitchFamily="49" charset="-128"/>
            </a:rPr>
            <a:t>48,472</a:t>
          </a:r>
          <a:r>
            <a:rPr kumimoji="1" lang="ja-JP" altLang="en-US" sz="1400">
              <a:latin typeface="ＭＳ ゴシック" pitchFamily="49" charset="-128"/>
              <a:ea typeface="ＭＳ ゴシック" pitchFamily="49" charset="-128"/>
            </a:rPr>
            <a:t>千円増）となったことが実質収支増の主な要因である。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1844075-DB53-465E-B267-5877405507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AE72818-54A8-4BE5-965C-A6E4D19702F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062FA7D-9F30-4A3E-829E-3B6F4031A6F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8D5E1AD-9E2C-487D-B84D-588F7EFE187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84D03AC-F32E-4219-AAD5-BF27672BBB8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FF7FD8B-A908-4231-90E7-B19F2D6FB20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1DD9092-C0DB-41CC-B6F5-CD820605F05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47A7267-C1B0-44C6-AC51-62C38351955B}"/>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9542284-0C54-4791-9C4D-A91EF310A27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特別会計に赤字額はなく、健全な財政運営を保持している。しかし依然として、国民健康保険病院は赤字補填として一般会計からの運営補助金等を支出していることから経営改善が急務である。</a:t>
          </a:r>
        </a:p>
        <a:p>
          <a:r>
            <a:rPr kumimoji="1" lang="ja-JP" altLang="en-US" sz="1400">
              <a:latin typeface="ＭＳ ゴシック" pitchFamily="49" charset="-128"/>
              <a:ea typeface="ＭＳ ゴシック" pitchFamily="49" charset="-128"/>
            </a:rPr>
            <a:t>また他の会計においても、これまで以上に自主財源の確保、経営改革等を積極的に推進し、財政健全化に取り組んでいきたい。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E265930-5EC5-43FE-9378-14F328286B7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98EB330-6043-42E0-BB5E-E1018961A35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4D40B6-0BBA-4D39-AABE-5AF0858B8BC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5C83091-1044-486E-B1CE-03B4EF7441E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1F8F489-FD40-4081-92CC-CBEEC9F1F07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AC0EED3-CF58-4D76-84E9-1CDC15E3A3D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7959385-4748-437D-83AA-A19159D5B09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3E8A7C7-AFFA-4E77-9F1B-4F0ACA35A77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093BF4C-B238-44D3-B725-2486973AA90C}"/>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186DA6A-A1DD-4C9A-A888-F31DC6C731C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CA9E81F-9C4D-444B-9765-89C81BD29F15}"/>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7EA22-543D-49E4-AB6C-36A11C56B37F}">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23</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24</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25</v>
      </c>
      <c r="C3" s="401"/>
      <c r="D3" s="401"/>
      <c r="E3" s="402"/>
      <c r="F3" s="402"/>
      <c r="G3" s="402"/>
      <c r="H3" s="402"/>
      <c r="I3" s="402"/>
      <c r="J3" s="402"/>
      <c r="K3" s="402"/>
      <c r="L3" s="402" t="s">
        <v>26</v>
      </c>
      <c r="M3" s="402"/>
      <c r="N3" s="402"/>
      <c r="O3" s="402"/>
      <c r="P3" s="402"/>
      <c r="Q3" s="402"/>
      <c r="R3" s="409"/>
      <c r="S3" s="409"/>
      <c r="T3" s="409"/>
      <c r="U3" s="409"/>
      <c r="V3" s="410"/>
      <c r="W3" s="384" t="s">
        <v>27</v>
      </c>
      <c r="X3" s="385"/>
      <c r="Y3" s="385"/>
      <c r="Z3" s="385"/>
      <c r="AA3" s="385"/>
      <c r="AB3" s="401"/>
      <c r="AC3" s="409" t="s">
        <v>28</v>
      </c>
      <c r="AD3" s="385"/>
      <c r="AE3" s="385"/>
      <c r="AF3" s="385"/>
      <c r="AG3" s="385"/>
      <c r="AH3" s="385"/>
      <c r="AI3" s="385"/>
      <c r="AJ3" s="385"/>
      <c r="AK3" s="385"/>
      <c r="AL3" s="386"/>
      <c r="AM3" s="384" t="s">
        <v>29</v>
      </c>
      <c r="AN3" s="385"/>
      <c r="AO3" s="385"/>
      <c r="AP3" s="385"/>
      <c r="AQ3" s="385"/>
      <c r="AR3" s="385"/>
      <c r="AS3" s="385"/>
      <c r="AT3" s="385"/>
      <c r="AU3" s="385"/>
      <c r="AV3" s="385"/>
      <c r="AW3" s="385"/>
      <c r="AX3" s="386"/>
      <c r="AY3" s="421" t="s">
        <v>30</v>
      </c>
      <c r="AZ3" s="422"/>
      <c r="BA3" s="422"/>
      <c r="BB3" s="422"/>
      <c r="BC3" s="422"/>
      <c r="BD3" s="422"/>
      <c r="BE3" s="422"/>
      <c r="BF3" s="422"/>
      <c r="BG3" s="422"/>
      <c r="BH3" s="422"/>
      <c r="BI3" s="422"/>
      <c r="BJ3" s="422"/>
      <c r="BK3" s="422"/>
      <c r="BL3" s="422"/>
      <c r="BM3" s="423"/>
      <c r="BN3" s="384" t="s">
        <v>31</v>
      </c>
      <c r="BO3" s="385"/>
      <c r="BP3" s="385"/>
      <c r="BQ3" s="385"/>
      <c r="BR3" s="385"/>
      <c r="BS3" s="385"/>
      <c r="BT3" s="385"/>
      <c r="BU3" s="386"/>
      <c r="BV3" s="384" t="s">
        <v>32</v>
      </c>
      <c r="BW3" s="385"/>
      <c r="BX3" s="385"/>
      <c r="BY3" s="385"/>
      <c r="BZ3" s="385"/>
      <c r="CA3" s="385"/>
      <c r="CB3" s="385"/>
      <c r="CC3" s="386"/>
      <c r="CD3" s="421" t="s">
        <v>30</v>
      </c>
      <c r="CE3" s="422"/>
      <c r="CF3" s="422"/>
      <c r="CG3" s="422"/>
      <c r="CH3" s="422"/>
      <c r="CI3" s="422"/>
      <c r="CJ3" s="422"/>
      <c r="CK3" s="422"/>
      <c r="CL3" s="422"/>
      <c r="CM3" s="422"/>
      <c r="CN3" s="422"/>
      <c r="CO3" s="422"/>
      <c r="CP3" s="422"/>
      <c r="CQ3" s="422"/>
      <c r="CR3" s="422"/>
      <c r="CS3" s="423"/>
      <c r="CT3" s="384" t="s">
        <v>33</v>
      </c>
      <c r="CU3" s="385"/>
      <c r="CV3" s="385"/>
      <c r="CW3" s="385"/>
      <c r="CX3" s="385"/>
      <c r="CY3" s="385"/>
      <c r="CZ3" s="385"/>
      <c r="DA3" s="386"/>
      <c r="DB3" s="384" t="s">
        <v>34</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35</v>
      </c>
      <c r="AZ4" s="388"/>
      <c r="BA4" s="388"/>
      <c r="BB4" s="388"/>
      <c r="BC4" s="388"/>
      <c r="BD4" s="388"/>
      <c r="BE4" s="388"/>
      <c r="BF4" s="388"/>
      <c r="BG4" s="388"/>
      <c r="BH4" s="388"/>
      <c r="BI4" s="388"/>
      <c r="BJ4" s="388"/>
      <c r="BK4" s="388"/>
      <c r="BL4" s="388"/>
      <c r="BM4" s="389"/>
      <c r="BN4" s="390">
        <v>7339250</v>
      </c>
      <c r="BO4" s="391"/>
      <c r="BP4" s="391"/>
      <c r="BQ4" s="391"/>
      <c r="BR4" s="391"/>
      <c r="BS4" s="391"/>
      <c r="BT4" s="391"/>
      <c r="BU4" s="392"/>
      <c r="BV4" s="390">
        <v>6407288</v>
      </c>
      <c r="BW4" s="391"/>
      <c r="BX4" s="391"/>
      <c r="BY4" s="391"/>
      <c r="BZ4" s="391"/>
      <c r="CA4" s="391"/>
      <c r="CB4" s="391"/>
      <c r="CC4" s="392"/>
      <c r="CD4" s="393" t="s">
        <v>36</v>
      </c>
      <c r="CE4" s="394"/>
      <c r="CF4" s="394"/>
      <c r="CG4" s="394"/>
      <c r="CH4" s="394"/>
      <c r="CI4" s="394"/>
      <c r="CJ4" s="394"/>
      <c r="CK4" s="394"/>
      <c r="CL4" s="394"/>
      <c r="CM4" s="394"/>
      <c r="CN4" s="394"/>
      <c r="CO4" s="394"/>
      <c r="CP4" s="394"/>
      <c r="CQ4" s="394"/>
      <c r="CR4" s="394"/>
      <c r="CS4" s="395"/>
      <c r="CT4" s="396">
        <v>5.5</v>
      </c>
      <c r="CU4" s="397"/>
      <c r="CV4" s="397"/>
      <c r="CW4" s="397"/>
      <c r="CX4" s="397"/>
      <c r="CY4" s="397"/>
      <c r="CZ4" s="397"/>
      <c r="DA4" s="398"/>
      <c r="DB4" s="396">
        <v>5.7</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37</v>
      </c>
      <c r="AN5" s="457"/>
      <c r="AO5" s="457"/>
      <c r="AP5" s="457"/>
      <c r="AQ5" s="457"/>
      <c r="AR5" s="457"/>
      <c r="AS5" s="457"/>
      <c r="AT5" s="458"/>
      <c r="AU5" s="459" t="s">
        <v>38</v>
      </c>
      <c r="AV5" s="460"/>
      <c r="AW5" s="460"/>
      <c r="AX5" s="460"/>
      <c r="AY5" s="461" t="s">
        <v>39</v>
      </c>
      <c r="AZ5" s="462"/>
      <c r="BA5" s="462"/>
      <c r="BB5" s="462"/>
      <c r="BC5" s="462"/>
      <c r="BD5" s="462"/>
      <c r="BE5" s="462"/>
      <c r="BF5" s="462"/>
      <c r="BG5" s="462"/>
      <c r="BH5" s="462"/>
      <c r="BI5" s="462"/>
      <c r="BJ5" s="462"/>
      <c r="BK5" s="462"/>
      <c r="BL5" s="462"/>
      <c r="BM5" s="463"/>
      <c r="BN5" s="427">
        <v>7007523</v>
      </c>
      <c r="BO5" s="428"/>
      <c r="BP5" s="428"/>
      <c r="BQ5" s="428"/>
      <c r="BR5" s="428"/>
      <c r="BS5" s="428"/>
      <c r="BT5" s="428"/>
      <c r="BU5" s="429"/>
      <c r="BV5" s="427">
        <v>6126508</v>
      </c>
      <c r="BW5" s="428"/>
      <c r="BX5" s="428"/>
      <c r="BY5" s="428"/>
      <c r="BZ5" s="428"/>
      <c r="CA5" s="428"/>
      <c r="CB5" s="428"/>
      <c r="CC5" s="429"/>
      <c r="CD5" s="430" t="s">
        <v>40</v>
      </c>
      <c r="CE5" s="431"/>
      <c r="CF5" s="431"/>
      <c r="CG5" s="431"/>
      <c r="CH5" s="431"/>
      <c r="CI5" s="431"/>
      <c r="CJ5" s="431"/>
      <c r="CK5" s="431"/>
      <c r="CL5" s="431"/>
      <c r="CM5" s="431"/>
      <c r="CN5" s="431"/>
      <c r="CO5" s="431"/>
      <c r="CP5" s="431"/>
      <c r="CQ5" s="431"/>
      <c r="CR5" s="431"/>
      <c r="CS5" s="432"/>
      <c r="CT5" s="424">
        <v>83</v>
      </c>
      <c r="CU5" s="425"/>
      <c r="CV5" s="425"/>
      <c r="CW5" s="425"/>
      <c r="CX5" s="425"/>
      <c r="CY5" s="425"/>
      <c r="CZ5" s="425"/>
      <c r="DA5" s="426"/>
      <c r="DB5" s="424">
        <v>83.7</v>
      </c>
      <c r="DC5" s="425"/>
      <c r="DD5" s="425"/>
      <c r="DE5" s="425"/>
      <c r="DF5" s="425"/>
      <c r="DG5" s="425"/>
      <c r="DH5" s="425"/>
      <c r="DI5" s="426"/>
      <c r="DJ5" s="41"/>
      <c r="DK5" s="41"/>
      <c r="DL5" s="41"/>
      <c r="DM5" s="41"/>
      <c r="DN5" s="41"/>
      <c r="DO5" s="41"/>
    </row>
    <row r="6" spans="1:119" ht="18.75" customHeight="1" x14ac:dyDescent="0.15">
      <c r="A6" s="42"/>
      <c r="B6" s="433" t="s">
        <v>41</v>
      </c>
      <c r="C6" s="434"/>
      <c r="D6" s="434"/>
      <c r="E6" s="435"/>
      <c r="F6" s="435"/>
      <c r="G6" s="435"/>
      <c r="H6" s="435"/>
      <c r="I6" s="435"/>
      <c r="J6" s="435"/>
      <c r="K6" s="435"/>
      <c r="L6" s="435" t="s">
        <v>42</v>
      </c>
      <c r="M6" s="435"/>
      <c r="N6" s="435"/>
      <c r="O6" s="435"/>
      <c r="P6" s="435"/>
      <c r="Q6" s="435"/>
      <c r="R6" s="439"/>
      <c r="S6" s="439"/>
      <c r="T6" s="439"/>
      <c r="U6" s="439"/>
      <c r="V6" s="440"/>
      <c r="W6" s="443" t="s">
        <v>43</v>
      </c>
      <c r="X6" s="444"/>
      <c r="Y6" s="444"/>
      <c r="Z6" s="444"/>
      <c r="AA6" s="444"/>
      <c r="AB6" s="434"/>
      <c r="AC6" s="447" t="s">
        <v>44</v>
      </c>
      <c r="AD6" s="448"/>
      <c r="AE6" s="448"/>
      <c r="AF6" s="448"/>
      <c r="AG6" s="448"/>
      <c r="AH6" s="448"/>
      <c r="AI6" s="448"/>
      <c r="AJ6" s="448"/>
      <c r="AK6" s="448"/>
      <c r="AL6" s="449"/>
      <c r="AM6" s="456" t="s">
        <v>45</v>
      </c>
      <c r="AN6" s="457"/>
      <c r="AO6" s="457"/>
      <c r="AP6" s="457"/>
      <c r="AQ6" s="457"/>
      <c r="AR6" s="457"/>
      <c r="AS6" s="457"/>
      <c r="AT6" s="458"/>
      <c r="AU6" s="459" t="s">
        <v>38</v>
      </c>
      <c r="AV6" s="460"/>
      <c r="AW6" s="460"/>
      <c r="AX6" s="460"/>
      <c r="AY6" s="461" t="s">
        <v>46</v>
      </c>
      <c r="AZ6" s="462"/>
      <c r="BA6" s="462"/>
      <c r="BB6" s="462"/>
      <c r="BC6" s="462"/>
      <c r="BD6" s="462"/>
      <c r="BE6" s="462"/>
      <c r="BF6" s="462"/>
      <c r="BG6" s="462"/>
      <c r="BH6" s="462"/>
      <c r="BI6" s="462"/>
      <c r="BJ6" s="462"/>
      <c r="BK6" s="462"/>
      <c r="BL6" s="462"/>
      <c r="BM6" s="463"/>
      <c r="BN6" s="427">
        <v>331727</v>
      </c>
      <c r="BO6" s="428"/>
      <c r="BP6" s="428"/>
      <c r="BQ6" s="428"/>
      <c r="BR6" s="428"/>
      <c r="BS6" s="428"/>
      <c r="BT6" s="428"/>
      <c r="BU6" s="429"/>
      <c r="BV6" s="427">
        <v>280780</v>
      </c>
      <c r="BW6" s="428"/>
      <c r="BX6" s="428"/>
      <c r="BY6" s="428"/>
      <c r="BZ6" s="428"/>
      <c r="CA6" s="428"/>
      <c r="CB6" s="428"/>
      <c r="CC6" s="429"/>
      <c r="CD6" s="430" t="s">
        <v>47</v>
      </c>
      <c r="CE6" s="431"/>
      <c r="CF6" s="431"/>
      <c r="CG6" s="431"/>
      <c r="CH6" s="431"/>
      <c r="CI6" s="431"/>
      <c r="CJ6" s="431"/>
      <c r="CK6" s="431"/>
      <c r="CL6" s="431"/>
      <c r="CM6" s="431"/>
      <c r="CN6" s="431"/>
      <c r="CO6" s="431"/>
      <c r="CP6" s="431"/>
      <c r="CQ6" s="431"/>
      <c r="CR6" s="431"/>
      <c r="CS6" s="432"/>
      <c r="CT6" s="464">
        <v>85.2</v>
      </c>
      <c r="CU6" s="465"/>
      <c r="CV6" s="465"/>
      <c r="CW6" s="465"/>
      <c r="CX6" s="465"/>
      <c r="CY6" s="465"/>
      <c r="CZ6" s="465"/>
      <c r="DA6" s="466"/>
      <c r="DB6" s="464">
        <v>86</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48</v>
      </c>
      <c r="AN7" s="457"/>
      <c r="AO7" s="457"/>
      <c r="AP7" s="457"/>
      <c r="AQ7" s="457"/>
      <c r="AR7" s="457"/>
      <c r="AS7" s="457"/>
      <c r="AT7" s="458"/>
      <c r="AU7" s="459" t="s">
        <v>38</v>
      </c>
      <c r="AV7" s="460"/>
      <c r="AW7" s="460"/>
      <c r="AX7" s="460"/>
      <c r="AY7" s="461" t="s">
        <v>49</v>
      </c>
      <c r="AZ7" s="462"/>
      <c r="BA7" s="462"/>
      <c r="BB7" s="462"/>
      <c r="BC7" s="462"/>
      <c r="BD7" s="462"/>
      <c r="BE7" s="462"/>
      <c r="BF7" s="462"/>
      <c r="BG7" s="462"/>
      <c r="BH7" s="462"/>
      <c r="BI7" s="462"/>
      <c r="BJ7" s="462"/>
      <c r="BK7" s="462"/>
      <c r="BL7" s="462"/>
      <c r="BM7" s="463"/>
      <c r="BN7" s="427">
        <v>167729</v>
      </c>
      <c r="BO7" s="428"/>
      <c r="BP7" s="428"/>
      <c r="BQ7" s="428"/>
      <c r="BR7" s="428"/>
      <c r="BS7" s="428"/>
      <c r="BT7" s="428"/>
      <c r="BU7" s="429"/>
      <c r="BV7" s="427">
        <v>119257</v>
      </c>
      <c r="BW7" s="428"/>
      <c r="BX7" s="428"/>
      <c r="BY7" s="428"/>
      <c r="BZ7" s="428"/>
      <c r="CA7" s="428"/>
      <c r="CB7" s="428"/>
      <c r="CC7" s="429"/>
      <c r="CD7" s="430" t="s">
        <v>50</v>
      </c>
      <c r="CE7" s="431"/>
      <c r="CF7" s="431"/>
      <c r="CG7" s="431"/>
      <c r="CH7" s="431"/>
      <c r="CI7" s="431"/>
      <c r="CJ7" s="431"/>
      <c r="CK7" s="431"/>
      <c r="CL7" s="431"/>
      <c r="CM7" s="431"/>
      <c r="CN7" s="431"/>
      <c r="CO7" s="431"/>
      <c r="CP7" s="431"/>
      <c r="CQ7" s="431"/>
      <c r="CR7" s="431"/>
      <c r="CS7" s="432"/>
      <c r="CT7" s="427">
        <v>2995815</v>
      </c>
      <c r="CU7" s="428"/>
      <c r="CV7" s="428"/>
      <c r="CW7" s="428"/>
      <c r="CX7" s="428"/>
      <c r="CY7" s="428"/>
      <c r="CZ7" s="428"/>
      <c r="DA7" s="429"/>
      <c r="DB7" s="427">
        <v>2815054</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51</v>
      </c>
      <c r="AN8" s="457"/>
      <c r="AO8" s="457"/>
      <c r="AP8" s="457"/>
      <c r="AQ8" s="457"/>
      <c r="AR8" s="457"/>
      <c r="AS8" s="457"/>
      <c r="AT8" s="458"/>
      <c r="AU8" s="459" t="s">
        <v>38</v>
      </c>
      <c r="AV8" s="460"/>
      <c r="AW8" s="460"/>
      <c r="AX8" s="460"/>
      <c r="AY8" s="461" t="s">
        <v>52</v>
      </c>
      <c r="AZ8" s="462"/>
      <c r="BA8" s="462"/>
      <c r="BB8" s="462"/>
      <c r="BC8" s="462"/>
      <c r="BD8" s="462"/>
      <c r="BE8" s="462"/>
      <c r="BF8" s="462"/>
      <c r="BG8" s="462"/>
      <c r="BH8" s="462"/>
      <c r="BI8" s="462"/>
      <c r="BJ8" s="462"/>
      <c r="BK8" s="462"/>
      <c r="BL8" s="462"/>
      <c r="BM8" s="463"/>
      <c r="BN8" s="427">
        <v>163998</v>
      </c>
      <c r="BO8" s="428"/>
      <c r="BP8" s="428"/>
      <c r="BQ8" s="428"/>
      <c r="BR8" s="428"/>
      <c r="BS8" s="428"/>
      <c r="BT8" s="428"/>
      <c r="BU8" s="429"/>
      <c r="BV8" s="427">
        <v>161523</v>
      </c>
      <c r="BW8" s="428"/>
      <c r="BX8" s="428"/>
      <c r="BY8" s="428"/>
      <c r="BZ8" s="428"/>
      <c r="CA8" s="428"/>
      <c r="CB8" s="428"/>
      <c r="CC8" s="429"/>
      <c r="CD8" s="430" t="s">
        <v>53</v>
      </c>
      <c r="CE8" s="431"/>
      <c r="CF8" s="431"/>
      <c r="CG8" s="431"/>
      <c r="CH8" s="431"/>
      <c r="CI8" s="431"/>
      <c r="CJ8" s="431"/>
      <c r="CK8" s="431"/>
      <c r="CL8" s="431"/>
      <c r="CM8" s="431"/>
      <c r="CN8" s="431"/>
      <c r="CO8" s="431"/>
      <c r="CP8" s="431"/>
      <c r="CQ8" s="431"/>
      <c r="CR8" s="431"/>
      <c r="CS8" s="432"/>
      <c r="CT8" s="467">
        <v>0.17</v>
      </c>
      <c r="CU8" s="468"/>
      <c r="CV8" s="468"/>
      <c r="CW8" s="468"/>
      <c r="CX8" s="468"/>
      <c r="CY8" s="468"/>
      <c r="CZ8" s="468"/>
      <c r="DA8" s="469"/>
      <c r="DB8" s="467">
        <v>0.16</v>
      </c>
      <c r="DC8" s="468"/>
      <c r="DD8" s="468"/>
      <c r="DE8" s="468"/>
      <c r="DF8" s="468"/>
      <c r="DG8" s="468"/>
      <c r="DH8" s="468"/>
      <c r="DI8" s="469"/>
      <c r="DJ8" s="41"/>
      <c r="DK8" s="41"/>
      <c r="DL8" s="41"/>
      <c r="DM8" s="41"/>
      <c r="DN8" s="41"/>
      <c r="DO8" s="41"/>
    </row>
    <row r="9" spans="1:119" ht="18.75" customHeight="1" thickBot="1" x14ac:dyDescent="0.2">
      <c r="A9" s="42"/>
      <c r="B9" s="421" t="s">
        <v>54</v>
      </c>
      <c r="C9" s="422"/>
      <c r="D9" s="422"/>
      <c r="E9" s="422"/>
      <c r="F9" s="422"/>
      <c r="G9" s="422"/>
      <c r="H9" s="422"/>
      <c r="I9" s="422"/>
      <c r="J9" s="422"/>
      <c r="K9" s="470"/>
      <c r="L9" s="471" t="s">
        <v>55</v>
      </c>
      <c r="M9" s="472"/>
      <c r="N9" s="472"/>
      <c r="O9" s="472"/>
      <c r="P9" s="472"/>
      <c r="Q9" s="473"/>
      <c r="R9" s="474">
        <v>2503</v>
      </c>
      <c r="S9" s="475"/>
      <c r="T9" s="475"/>
      <c r="U9" s="475"/>
      <c r="V9" s="476"/>
      <c r="W9" s="384" t="s">
        <v>56</v>
      </c>
      <c r="X9" s="385"/>
      <c r="Y9" s="385"/>
      <c r="Z9" s="385"/>
      <c r="AA9" s="385"/>
      <c r="AB9" s="385"/>
      <c r="AC9" s="385"/>
      <c r="AD9" s="385"/>
      <c r="AE9" s="385"/>
      <c r="AF9" s="385"/>
      <c r="AG9" s="385"/>
      <c r="AH9" s="385"/>
      <c r="AI9" s="385"/>
      <c r="AJ9" s="385"/>
      <c r="AK9" s="385"/>
      <c r="AL9" s="386"/>
      <c r="AM9" s="456" t="s">
        <v>57</v>
      </c>
      <c r="AN9" s="457"/>
      <c r="AO9" s="457"/>
      <c r="AP9" s="457"/>
      <c r="AQ9" s="457"/>
      <c r="AR9" s="457"/>
      <c r="AS9" s="457"/>
      <c r="AT9" s="458"/>
      <c r="AU9" s="459" t="s">
        <v>38</v>
      </c>
      <c r="AV9" s="460"/>
      <c r="AW9" s="460"/>
      <c r="AX9" s="460"/>
      <c r="AY9" s="461" t="s">
        <v>58</v>
      </c>
      <c r="AZ9" s="462"/>
      <c r="BA9" s="462"/>
      <c r="BB9" s="462"/>
      <c r="BC9" s="462"/>
      <c r="BD9" s="462"/>
      <c r="BE9" s="462"/>
      <c r="BF9" s="462"/>
      <c r="BG9" s="462"/>
      <c r="BH9" s="462"/>
      <c r="BI9" s="462"/>
      <c r="BJ9" s="462"/>
      <c r="BK9" s="462"/>
      <c r="BL9" s="462"/>
      <c r="BM9" s="463"/>
      <c r="BN9" s="427">
        <v>2475</v>
      </c>
      <c r="BO9" s="428"/>
      <c r="BP9" s="428"/>
      <c r="BQ9" s="428"/>
      <c r="BR9" s="428"/>
      <c r="BS9" s="428"/>
      <c r="BT9" s="428"/>
      <c r="BU9" s="429"/>
      <c r="BV9" s="427">
        <v>321</v>
      </c>
      <c r="BW9" s="428"/>
      <c r="BX9" s="428"/>
      <c r="BY9" s="428"/>
      <c r="BZ9" s="428"/>
      <c r="CA9" s="428"/>
      <c r="CB9" s="428"/>
      <c r="CC9" s="429"/>
      <c r="CD9" s="430" t="s">
        <v>59</v>
      </c>
      <c r="CE9" s="431"/>
      <c r="CF9" s="431"/>
      <c r="CG9" s="431"/>
      <c r="CH9" s="431"/>
      <c r="CI9" s="431"/>
      <c r="CJ9" s="431"/>
      <c r="CK9" s="431"/>
      <c r="CL9" s="431"/>
      <c r="CM9" s="431"/>
      <c r="CN9" s="431"/>
      <c r="CO9" s="431"/>
      <c r="CP9" s="431"/>
      <c r="CQ9" s="431"/>
      <c r="CR9" s="431"/>
      <c r="CS9" s="432"/>
      <c r="CT9" s="424">
        <v>18.399999999999999</v>
      </c>
      <c r="CU9" s="425"/>
      <c r="CV9" s="425"/>
      <c r="CW9" s="425"/>
      <c r="CX9" s="425"/>
      <c r="CY9" s="425"/>
      <c r="CZ9" s="425"/>
      <c r="DA9" s="426"/>
      <c r="DB9" s="424">
        <v>19.3</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60</v>
      </c>
      <c r="M10" s="457"/>
      <c r="N10" s="457"/>
      <c r="O10" s="457"/>
      <c r="P10" s="457"/>
      <c r="Q10" s="458"/>
      <c r="R10" s="478">
        <v>2808</v>
      </c>
      <c r="S10" s="479"/>
      <c r="T10" s="479"/>
      <c r="U10" s="479"/>
      <c r="V10" s="480"/>
      <c r="W10" s="415"/>
      <c r="X10" s="416"/>
      <c r="Y10" s="416"/>
      <c r="Z10" s="416"/>
      <c r="AA10" s="416"/>
      <c r="AB10" s="416"/>
      <c r="AC10" s="416"/>
      <c r="AD10" s="416"/>
      <c r="AE10" s="416"/>
      <c r="AF10" s="416"/>
      <c r="AG10" s="416"/>
      <c r="AH10" s="416"/>
      <c r="AI10" s="416"/>
      <c r="AJ10" s="416"/>
      <c r="AK10" s="416"/>
      <c r="AL10" s="419"/>
      <c r="AM10" s="456" t="s">
        <v>61</v>
      </c>
      <c r="AN10" s="457"/>
      <c r="AO10" s="457"/>
      <c r="AP10" s="457"/>
      <c r="AQ10" s="457"/>
      <c r="AR10" s="457"/>
      <c r="AS10" s="457"/>
      <c r="AT10" s="458"/>
      <c r="AU10" s="459" t="s">
        <v>62</v>
      </c>
      <c r="AV10" s="460"/>
      <c r="AW10" s="460"/>
      <c r="AX10" s="460"/>
      <c r="AY10" s="461" t="s">
        <v>63</v>
      </c>
      <c r="AZ10" s="462"/>
      <c r="BA10" s="462"/>
      <c r="BB10" s="462"/>
      <c r="BC10" s="462"/>
      <c r="BD10" s="462"/>
      <c r="BE10" s="462"/>
      <c r="BF10" s="462"/>
      <c r="BG10" s="462"/>
      <c r="BH10" s="462"/>
      <c r="BI10" s="462"/>
      <c r="BJ10" s="462"/>
      <c r="BK10" s="462"/>
      <c r="BL10" s="462"/>
      <c r="BM10" s="463"/>
      <c r="BN10" s="427">
        <v>118375</v>
      </c>
      <c r="BO10" s="428"/>
      <c r="BP10" s="428"/>
      <c r="BQ10" s="428"/>
      <c r="BR10" s="428"/>
      <c r="BS10" s="428"/>
      <c r="BT10" s="428"/>
      <c r="BU10" s="429"/>
      <c r="BV10" s="427">
        <v>542</v>
      </c>
      <c r="BW10" s="428"/>
      <c r="BX10" s="428"/>
      <c r="BY10" s="428"/>
      <c r="BZ10" s="428"/>
      <c r="CA10" s="428"/>
      <c r="CB10" s="428"/>
      <c r="CC10" s="429"/>
      <c r="CD10" s="46" t="s">
        <v>64</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65</v>
      </c>
      <c r="M11" s="482"/>
      <c r="N11" s="482"/>
      <c r="O11" s="482"/>
      <c r="P11" s="482"/>
      <c r="Q11" s="483"/>
      <c r="R11" s="484" t="s">
        <v>66</v>
      </c>
      <c r="S11" s="485"/>
      <c r="T11" s="485"/>
      <c r="U11" s="485"/>
      <c r="V11" s="486"/>
      <c r="W11" s="415"/>
      <c r="X11" s="416"/>
      <c r="Y11" s="416"/>
      <c r="Z11" s="416"/>
      <c r="AA11" s="416"/>
      <c r="AB11" s="416"/>
      <c r="AC11" s="416"/>
      <c r="AD11" s="416"/>
      <c r="AE11" s="416"/>
      <c r="AF11" s="416"/>
      <c r="AG11" s="416"/>
      <c r="AH11" s="416"/>
      <c r="AI11" s="416"/>
      <c r="AJ11" s="416"/>
      <c r="AK11" s="416"/>
      <c r="AL11" s="419"/>
      <c r="AM11" s="456" t="s">
        <v>67</v>
      </c>
      <c r="AN11" s="457"/>
      <c r="AO11" s="457"/>
      <c r="AP11" s="457"/>
      <c r="AQ11" s="457"/>
      <c r="AR11" s="457"/>
      <c r="AS11" s="457"/>
      <c r="AT11" s="458"/>
      <c r="AU11" s="459" t="s">
        <v>62</v>
      </c>
      <c r="AV11" s="460"/>
      <c r="AW11" s="460"/>
      <c r="AX11" s="460"/>
      <c r="AY11" s="461" t="s">
        <v>68</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69</v>
      </c>
      <c r="CE11" s="431"/>
      <c r="CF11" s="431"/>
      <c r="CG11" s="431"/>
      <c r="CH11" s="431"/>
      <c r="CI11" s="431"/>
      <c r="CJ11" s="431"/>
      <c r="CK11" s="431"/>
      <c r="CL11" s="431"/>
      <c r="CM11" s="431"/>
      <c r="CN11" s="431"/>
      <c r="CO11" s="431"/>
      <c r="CP11" s="431"/>
      <c r="CQ11" s="431"/>
      <c r="CR11" s="431"/>
      <c r="CS11" s="432"/>
      <c r="CT11" s="467" t="s">
        <v>70</v>
      </c>
      <c r="CU11" s="468"/>
      <c r="CV11" s="468"/>
      <c r="CW11" s="468"/>
      <c r="CX11" s="468"/>
      <c r="CY11" s="468"/>
      <c r="CZ11" s="468"/>
      <c r="DA11" s="469"/>
      <c r="DB11" s="467" t="s">
        <v>70</v>
      </c>
      <c r="DC11" s="468"/>
      <c r="DD11" s="468"/>
      <c r="DE11" s="468"/>
      <c r="DF11" s="468"/>
      <c r="DG11" s="468"/>
      <c r="DH11" s="468"/>
      <c r="DI11" s="469"/>
      <c r="DJ11" s="41"/>
      <c r="DK11" s="41"/>
      <c r="DL11" s="41"/>
      <c r="DM11" s="41"/>
      <c r="DN11" s="41"/>
      <c r="DO11" s="41"/>
    </row>
    <row r="12" spans="1:119" ht="18.75" customHeight="1" x14ac:dyDescent="0.15">
      <c r="A12" s="42"/>
      <c r="B12" s="487" t="s">
        <v>71</v>
      </c>
      <c r="C12" s="488"/>
      <c r="D12" s="488"/>
      <c r="E12" s="488"/>
      <c r="F12" s="488"/>
      <c r="G12" s="488"/>
      <c r="H12" s="488"/>
      <c r="I12" s="488"/>
      <c r="J12" s="488"/>
      <c r="K12" s="489"/>
      <c r="L12" s="496" t="s">
        <v>72</v>
      </c>
      <c r="M12" s="497"/>
      <c r="N12" s="497"/>
      <c r="O12" s="497"/>
      <c r="P12" s="497"/>
      <c r="Q12" s="498"/>
      <c r="R12" s="499">
        <v>2692</v>
      </c>
      <c r="S12" s="500"/>
      <c r="T12" s="500"/>
      <c r="U12" s="500"/>
      <c r="V12" s="501"/>
      <c r="W12" s="502" t="s">
        <v>30</v>
      </c>
      <c r="X12" s="460"/>
      <c r="Y12" s="460"/>
      <c r="Z12" s="460"/>
      <c r="AA12" s="460"/>
      <c r="AB12" s="503"/>
      <c r="AC12" s="504" t="s">
        <v>73</v>
      </c>
      <c r="AD12" s="505"/>
      <c r="AE12" s="505"/>
      <c r="AF12" s="505"/>
      <c r="AG12" s="506"/>
      <c r="AH12" s="504" t="s">
        <v>74</v>
      </c>
      <c r="AI12" s="505"/>
      <c r="AJ12" s="505"/>
      <c r="AK12" s="505"/>
      <c r="AL12" s="507"/>
      <c r="AM12" s="456" t="s">
        <v>75</v>
      </c>
      <c r="AN12" s="457"/>
      <c r="AO12" s="457"/>
      <c r="AP12" s="457"/>
      <c r="AQ12" s="457"/>
      <c r="AR12" s="457"/>
      <c r="AS12" s="457"/>
      <c r="AT12" s="458"/>
      <c r="AU12" s="459" t="s">
        <v>38</v>
      </c>
      <c r="AV12" s="460"/>
      <c r="AW12" s="460"/>
      <c r="AX12" s="460"/>
      <c r="AY12" s="461" t="s">
        <v>76</v>
      </c>
      <c r="AZ12" s="462"/>
      <c r="BA12" s="462"/>
      <c r="BB12" s="462"/>
      <c r="BC12" s="462"/>
      <c r="BD12" s="462"/>
      <c r="BE12" s="462"/>
      <c r="BF12" s="462"/>
      <c r="BG12" s="462"/>
      <c r="BH12" s="462"/>
      <c r="BI12" s="462"/>
      <c r="BJ12" s="462"/>
      <c r="BK12" s="462"/>
      <c r="BL12" s="462"/>
      <c r="BM12" s="463"/>
      <c r="BN12" s="427">
        <v>0</v>
      </c>
      <c r="BO12" s="428"/>
      <c r="BP12" s="428"/>
      <c r="BQ12" s="428"/>
      <c r="BR12" s="428"/>
      <c r="BS12" s="428"/>
      <c r="BT12" s="428"/>
      <c r="BU12" s="429"/>
      <c r="BV12" s="427">
        <v>60031</v>
      </c>
      <c r="BW12" s="428"/>
      <c r="BX12" s="428"/>
      <c r="BY12" s="428"/>
      <c r="BZ12" s="428"/>
      <c r="CA12" s="428"/>
      <c r="CB12" s="428"/>
      <c r="CC12" s="429"/>
      <c r="CD12" s="430" t="s">
        <v>77</v>
      </c>
      <c r="CE12" s="431"/>
      <c r="CF12" s="431"/>
      <c r="CG12" s="431"/>
      <c r="CH12" s="431"/>
      <c r="CI12" s="431"/>
      <c r="CJ12" s="431"/>
      <c r="CK12" s="431"/>
      <c r="CL12" s="431"/>
      <c r="CM12" s="431"/>
      <c r="CN12" s="431"/>
      <c r="CO12" s="431"/>
      <c r="CP12" s="431"/>
      <c r="CQ12" s="431"/>
      <c r="CR12" s="431"/>
      <c r="CS12" s="432"/>
      <c r="CT12" s="467" t="s">
        <v>70</v>
      </c>
      <c r="CU12" s="468"/>
      <c r="CV12" s="468"/>
      <c r="CW12" s="468"/>
      <c r="CX12" s="468"/>
      <c r="CY12" s="468"/>
      <c r="CZ12" s="468"/>
      <c r="DA12" s="469"/>
      <c r="DB12" s="467" t="s">
        <v>70</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78</v>
      </c>
      <c r="N13" s="519"/>
      <c r="O13" s="519"/>
      <c r="P13" s="519"/>
      <c r="Q13" s="520"/>
      <c r="R13" s="511">
        <v>2685</v>
      </c>
      <c r="S13" s="512"/>
      <c r="T13" s="512"/>
      <c r="U13" s="512"/>
      <c r="V13" s="513"/>
      <c r="W13" s="443" t="s">
        <v>79</v>
      </c>
      <c r="X13" s="444"/>
      <c r="Y13" s="444"/>
      <c r="Z13" s="444"/>
      <c r="AA13" s="444"/>
      <c r="AB13" s="434"/>
      <c r="AC13" s="478">
        <v>514</v>
      </c>
      <c r="AD13" s="479"/>
      <c r="AE13" s="479"/>
      <c r="AF13" s="479"/>
      <c r="AG13" s="521"/>
      <c r="AH13" s="478">
        <v>510</v>
      </c>
      <c r="AI13" s="479"/>
      <c r="AJ13" s="479"/>
      <c r="AK13" s="479"/>
      <c r="AL13" s="480"/>
      <c r="AM13" s="456" t="s">
        <v>80</v>
      </c>
      <c r="AN13" s="457"/>
      <c r="AO13" s="457"/>
      <c r="AP13" s="457"/>
      <c r="AQ13" s="457"/>
      <c r="AR13" s="457"/>
      <c r="AS13" s="457"/>
      <c r="AT13" s="458"/>
      <c r="AU13" s="459" t="s">
        <v>62</v>
      </c>
      <c r="AV13" s="460"/>
      <c r="AW13" s="460"/>
      <c r="AX13" s="460"/>
      <c r="AY13" s="461" t="s">
        <v>81</v>
      </c>
      <c r="AZ13" s="462"/>
      <c r="BA13" s="462"/>
      <c r="BB13" s="462"/>
      <c r="BC13" s="462"/>
      <c r="BD13" s="462"/>
      <c r="BE13" s="462"/>
      <c r="BF13" s="462"/>
      <c r="BG13" s="462"/>
      <c r="BH13" s="462"/>
      <c r="BI13" s="462"/>
      <c r="BJ13" s="462"/>
      <c r="BK13" s="462"/>
      <c r="BL13" s="462"/>
      <c r="BM13" s="463"/>
      <c r="BN13" s="427">
        <v>120850</v>
      </c>
      <c r="BO13" s="428"/>
      <c r="BP13" s="428"/>
      <c r="BQ13" s="428"/>
      <c r="BR13" s="428"/>
      <c r="BS13" s="428"/>
      <c r="BT13" s="428"/>
      <c r="BU13" s="429"/>
      <c r="BV13" s="427">
        <v>-59168</v>
      </c>
      <c r="BW13" s="428"/>
      <c r="BX13" s="428"/>
      <c r="BY13" s="428"/>
      <c r="BZ13" s="428"/>
      <c r="CA13" s="428"/>
      <c r="CB13" s="428"/>
      <c r="CC13" s="429"/>
      <c r="CD13" s="430" t="s">
        <v>82</v>
      </c>
      <c r="CE13" s="431"/>
      <c r="CF13" s="431"/>
      <c r="CG13" s="431"/>
      <c r="CH13" s="431"/>
      <c r="CI13" s="431"/>
      <c r="CJ13" s="431"/>
      <c r="CK13" s="431"/>
      <c r="CL13" s="431"/>
      <c r="CM13" s="431"/>
      <c r="CN13" s="431"/>
      <c r="CO13" s="431"/>
      <c r="CP13" s="431"/>
      <c r="CQ13" s="431"/>
      <c r="CR13" s="431"/>
      <c r="CS13" s="432"/>
      <c r="CT13" s="424">
        <v>11.4</v>
      </c>
      <c r="CU13" s="425"/>
      <c r="CV13" s="425"/>
      <c r="CW13" s="425"/>
      <c r="CX13" s="425"/>
      <c r="CY13" s="425"/>
      <c r="CZ13" s="425"/>
      <c r="DA13" s="426"/>
      <c r="DB13" s="424">
        <v>12</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83</v>
      </c>
      <c r="M14" s="509"/>
      <c r="N14" s="509"/>
      <c r="O14" s="509"/>
      <c r="P14" s="509"/>
      <c r="Q14" s="510"/>
      <c r="R14" s="511">
        <v>2757</v>
      </c>
      <c r="S14" s="512"/>
      <c r="T14" s="512"/>
      <c r="U14" s="512"/>
      <c r="V14" s="513"/>
      <c r="W14" s="417"/>
      <c r="X14" s="418"/>
      <c r="Y14" s="418"/>
      <c r="Z14" s="418"/>
      <c r="AA14" s="418"/>
      <c r="AB14" s="407"/>
      <c r="AC14" s="514">
        <v>35.700000000000003</v>
      </c>
      <c r="AD14" s="515"/>
      <c r="AE14" s="515"/>
      <c r="AF14" s="515"/>
      <c r="AG14" s="516"/>
      <c r="AH14" s="514">
        <v>33.700000000000003</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84</v>
      </c>
      <c r="CE14" s="523"/>
      <c r="CF14" s="523"/>
      <c r="CG14" s="523"/>
      <c r="CH14" s="523"/>
      <c r="CI14" s="523"/>
      <c r="CJ14" s="523"/>
      <c r="CK14" s="523"/>
      <c r="CL14" s="523"/>
      <c r="CM14" s="523"/>
      <c r="CN14" s="523"/>
      <c r="CO14" s="523"/>
      <c r="CP14" s="523"/>
      <c r="CQ14" s="523"/>
      <c r="CR14" s="523"/>
      <c r="CS14" s="524"/>
      <c r="CT14" s="525" t="s">
        <v>70</v>
      </c>
      <c r="CU14" s="526"/>
      <c r="CV14" s="526"/>
      <c r="CW14" s="526"/>
      <c r="CX14" s="526"/>
      <c r="CY14" s="526"/>
      <c r="CZ14" s="526"/>
      <c r="DA14" s="527"/>
      <c r="DB14" s="525" t="s">
        <v>70</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78</v>
      </c>
      <c r="N15" s="519"/>
      <c r="O15" s="519"/>
      <c r="P15" s="519"/>
      <c r="Q15" s="520"/>
      <c r="R15" s="511">
        <v>2751</v>
      </c>
      <c r="S15" s="512"/>
      <c r="T15" s="512"/>
      <c r="U15" s="512"/>
      <c r="V15" s="513"/>
      <c r="W15" s="443" t="s">
        <v>85</v>
      </c>
      <c r="X15" s="444"/>
      <c r="Y15" s="444"/>
      <c r="Z15" s="444"/>
      <c r="AA15" s="444"/>
      <c r="AB15" s="434"/>
      <c r="AC15" s="478">
        <v>274</v>
      </c>
      <c r="AD15" s="479"/>
      <c r="AE15" s="479"/>
      <c r="AF15" s="479"/>
      <c r="AG15" s="521"/>
      <c r="AH15" s="478">
        <v>313</v>
      </c>
      <c r="AI15" s="479"/>
      <c r="AJ15" s="479"/>
      <c r="AK15" s="479"/>
      <c r="AL15" s="480"/>
      <c r="AM15" s="456"/>
      <c r="AN15" s="457"/>
      <c r="AO15" s="457"/>
      <c r="AP15" s="457"/>
      <c r="AQ15" s="457"/>
      <c r="AR15" s="457"/>
      <c r="AS15" s="457"/>
      <c r="AT15" s="458"/>
      <c r="AU15" s="459"/>
      <c r="AV15" s="460"/>
      <c r="AW15" s="460"/>
      <c r="AX15" s="460"/>
      <c r="AY15" s="387" t="s">
        <v>86</v>
      </c>
      <c r="AZ15" s="388"/>
      <c r="BA15" s="388"/>
      <c r="BB15" s="388"/>
      <c r="BC15" s="388"/>
      <c r="BD15" s="388"/>
      <c r="BE15" s="388"/>
      <c r="BF15" s="388"/>
      <c r="BG15" s="388"/>
      <c r="BH15" s="388"/>
      <c r="BI15" s="388"/>
      <c r="BJ15" s="388"/>
      <c r="BK15" s="388"/>
      <c r="BL15" s="388"/>
      <c r="BM15" s="389"/>
      <c r="BN15" s="390">
        <v>497191</v>
      </c>
      <c r="BO15" s="391"/>
      <c r="BP15" s="391"/>
      <c r="BQ15" s="391"/>
      <c r="BR15" s="391"/>
      <c r="BS15" s="391"/>
      <c r="BT15" s="391"/>
      <c r="BU15" s="392"/>
      <c r="BV15" s="390">
        <v>443194</v>
      </c>
      <c r="BW15" s="391"/>
      <c r="BX15" s="391"/>
      <c r="BY15" s="391"/>
      <c r="BZ15" s="391"/>
      <c r="CA15" s="391"/>
      <c r="CB15" s="391"/>
      <c r="CC15" s="392"/>
      <c r="CD15" s="528" t="s">
        <v>87</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88</v>
      </c>
      <c r="M16" s="539"/>
      <c r="N16" s="539"/>
      <c r="O16" s="539"/>
      <c r="P16" s="539"/>
      <c r="Q16" s="540"/>
      <c r="R16" s="531" t="s">
        <v>89</v>
      </c>
      <c r="S16" s="532"/>
      <c r="T16" s="532"/>
      <c r="U16" s="532"/>
      <c r="V16" s="533"/>
      <c r="W16" s="417"/>
      <c r="X16" s="418"/>
      <c r="Y16" s="418"/>
      <c r="Z16" s="418"/>
      <c r="AA16" s="418"/>
      <c r="AB16" s="407"/>
      <c r="AC16" s="514">
        <v>19</v>
      </c>
      <c r="AD16" s="515"/>
      <c r="AE16" s="515"/>
      <c r="AF16" s="515"/>
      <c r="AG16" s="516"/>
      <c r="AH16" s="514">
        <v>20.7</v>
      </c>
      <c r="AI16" s="515"/>
      <c r="AJ16" s="515"/>
      <c r="AK16" s="515"/>
      <c r="AL16" s="517"/>
      <c r="AM16" s="456"/>
      <c r="AN16" s="457"/>
      <c r="AO16" s="457"/>
      <c r="AP16" s="457"/>
      <c r="AQ16" s="457"/>
      <c r="AR16" s="457"/>
      <c r="AS16" s="457"/>
      <c r="AT16" s="458"/>
      <c r="AU16" s="459"/>
      <c r="AV16" s="460"/>
      <c r="AW16" s="460"/>
      <c r="AX16" s="460"/>
      <c r="AY16" s="461" t="s">
        <v>90</v>
      </c>
      <c r="AZ16" s="462"/>
      <c r="BA16" s="462"/>
      <c r="BB16" s="462"/>
      <c r="BC16" s="462"/>
      <c r="BD16" s="462"/>
      <c r="BE16" s="462"/>
      <c r="BF16" s="462"/>
      <c r="BG16" s="462"/>
      <c r="BH16" s="462"/>
      <c r="BI16" s="462"/>
      <c r="BJ16" s="462"/>
      <c r="BK16" s="462"/>
      <c r="BL16" s="462"/>
      <c r="BM16" s="463"/>
      <c r="BN16" s="427">
        <v>2833052</v>
      </c>
      <c r="BO16" s="428"/>
      <c r="BP16" s="428"/>
      <c r="BQ16" s="428"/>
      <c r="BR16" s="428"/>
      <c r="BS16" s="428"/>
      <c r="BT16" s="428"/>
      <c r="BU16" s="429"/>
      <c r="BV16" s="427">
        <v>2652356</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91</v>
      </c>
      <c r="N17" s="535"/>
      <c r="O17" s="535"/>
      <c r="P17" s="535"/>
      <c r="Q17" s="536"/>
      <c r="R17" s="531" t="s">
        <v>89</v>
      </c>
      <c r="S17" s="532"/>
      <c r="T17" s="532"/>
      <c r="U17" s="532"/>
      <c r="V17" s="533"/>
      <c r="W17" s="443" t="s">
        <v>92</v>
      </c>
      <c r="X17" s="444"/>
      <c r="Y17" s="444"/>
      <c r="Z17" s="444"/>
      <c r="AA17" s="444"/>
      <c r="AB17" s="434"/>
      <c r="AC17" s="478">
        <v>653</v>
      </c>
      <c r="AD17" s="479"/>
      <c r="AE17" s="479"/>
      <c r="AF17" s="479"/>
      <c r="AG17" s="521"/>
      <c r="AH17" s="478">
        <v>692</v>
      </c>
      <c r="AI17" s="479"/>
      <c r="AJ17" s="479"/>
      <c r="AK17" s="479"/>
      <c r="AL17" s="480"/>
      <c r="AM17" s="456"/>
      <c r="AN17" s="457"/>
      <c r="AO17" s="457"/>
      <c r="AP17" s="457"/>
      <c r="AQ17" s="457"/>
      <c r="AR17" s="457"/>
      <c r="AS17" s="457"/>
      <c r="AT17" s="458"/>
      <c r="AU17" s="459"/>
      <c r="AV17" s="460"/>
      <c r="AW17" s="460"/>
      <c r="AX17" s="460"/>
      <c r="AY17" s="461" t="s">
        <v>93</v>
      </c>
      <c r="AZ17" s="462"/>
      <c r="BA17" s="462"/>
      <c r="BB17" s="462"/>
      <c r="BC17" s="462"/>
      <c r="BD17" s="462"/>
      <c r="BE17" s="462"/>
      <c r="BF17" s="462"/>
      <c r="BG17" s="462"/>
      <c r="BH17" s="462"/>
      <c r="BI17" s="462"/>
      <c r="BJ17" s="462"/>
      <c r="BK17" s="462"/>
      <c r="BL17" s="462"/>
      <c r="BM17" s="463"/>
      <c r="BN17" s="427">
        <v>584068</v>
      </c>
      <c r="BO17" s="428"/>
      <c r="BP17" s="428"/>
      <c r="BQ17" s="428"/>
      <c r="BR17" s="428"/>
      <c r="BS17" s="428"/>
      <c r="BT17" s="428"/>
      <c r="BU17" s="429"/>
      <c r="BV17" s="427">
        <v>530096</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94</v>
      </c>
      <c r="C18" s="470"/>
      <c r="D18" s="470"/>
      <c r="E18" s="542"/>
      <c r="F18" s="542"/>
      <c r="G18" s="542"/>
      <c r="H18" s="542"/>
      <c r="I18" s="542"/>
      <c r="J18" s="542"/>
      <c r="K18" s="542"/>
      <c r="L18" s="543">
        <v>537.29</v>
      </c>
      <c r="M18" s="543"/>
      <c r="N18" s="543"/>
      <c r="O18" s="543"/>
      <c r="P18" s="543"/>
      <c r="Q18" s="543"/>
      <c r="R18" s="544"/>
      <c r="S18" s="544"/>
      <c r="T18" s="544"/>
      <c r="U18" s="544"/>
      <c r="V18" s="545"/>
      <c r="W18" s="445"/>
      <c r="X18" s="446"/>
      <c r="Y18" s="446"/>
      <c r="Z18" s="446"/>
      <c r="AA18" s="446"/>
      <c r="AB18" s="437"/>
      <c r="AC18" s="546">
        <v>45.3</v>
      </c>
      <c r="AD18" s="547"/>
      <c r="AE18" s="547"/>
      <c r="AF18" s="547"/>
      <c r="AG18" s="548"/>
      <c r="AH18" s="546">
        <v>45.7</v>
      </c>
      <c r="AI18" s="547"/>
      <c r="AJ18" s="547"/>
      <c r="AK18" s="547"/>
      <c r="AL18" s="549"/>
      <c r="AM18" s="456"/>
      <c r="AN18" s="457"/>
      <c r="AO18" s="457"/>
      <c r="AP18" s="457"/>
      <c r="AQ18" s="457"/>
      <c r="AR18" s="457"/>
      <c r="AS18" s="457"/>
      <c r="AT18" s="458"/>
      <c r="AU18" s="459"/>
      <c r="AV18" s="460"/>
      <c r="AW18" s="460"/>
      <c r="AX18" s="460"/>
      <c r="AY18" s="461" t="s">
        <v>95</v>
      </c>
      <c r="AZ18" s="462"/>
      <c r="BA18" s="462"/>
      <c r="BB18" s="462"/>
      <c r="BC18" s="462"/>
      <c r="BD18" s="462"/>
      <c r="BE18" s="462"/>
      <c r="BF18" s="462"/>
      <c r="BG18" s="462"/>
      <c r="BH18" s="462"/>
      <c r="BI18" s="462"/>
      <c r="BJ18" s="462"/>
      <c r="BK18" s="462"/>
      <c r="BL18" s="462"/>
      <c r="BM18" s="463"/>
      <c r="BN18" s="427">
        <v>2550206</v>
      </c>
      <c r="BO18" s="428"/>
      <c r="BP18" s="428"/>
      <c r="BQ18" s="428"/>
      <c r="BR18" s="428"/>
      <c r="BS18" s="428"/>
      <c r="BT18" s="428"/>
      <c r="BU18" s="429"/>
      <c r="BV18" s="427">
        <v>2424016</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96</v>
      </c>
      <c r="C19" s="470"/>
      <c r="D19" s="470"/>
      <c r="E19" s="542"/>
      <c r="F19" s="542"/>
      <c r="G19" s="542"/>
      <c r="H19" s="542"/>
      <c r="I19" s="542"/>
      <c r="J19" s="542"/>
      <c r="K19" s="542"/>
      <c r="L19" s="550">
        <v>5</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97</v>
      </c>
      <c r="AZ19" s="462"/>
      <c r="BA19" s="462"/>
      <c r="BB19" s="462"/>
      <c r="BC19" s="462"/>
      <c r="BD19" s="462"/>
      <c r="BE19" s="462"/>
      <c r="BF19" s="462"/>
      <c r="BG19" s="462"/>
      <c r="BH19" s="462"/>
      <c r="BI19" s="462"/>
      <c r="BJ19" s="462"/>
      <c r="BK19" s="462"/>
      <c r="BL19" s="462"/>
      <c r="BM19" s="463"/>
      <c r="BN19" s="427">
        <v>4099136</v>
      </c>
      <c r="BO19" s="428"/>
      <c r="BP19" s="428"/>
      <c r="BQ19" s="428"/>
      <c r="BR19" s="428"/>
      <c r="BS19" s="428"/>
      <c r="BT19" s="428"/>
      <c r="BU19" s="429"/>
      <c r="BV19" s="427">
        <v>3715258</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98</v>
      </c>
      <c r="C20" s="470"/>
      <c r="D20" s="470"/>
      <c r="E20" s="542"/>
      <c r="F20" s="542"/>
      <c r="G20" s="542"/>
      <c r="H20" s="542"/>
      <c r="I20" s="542"/>
      <c r="J20" s="542"/>
      <c r="K20" s="542"/>
      <c r="L20" s="550">
        <v>1057</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99</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100</v>
      </c>
      <c r="C22" s="565"/>
      <c r="D22" s="566"/>
      <c r="E22" s="439" t="s">
        <v>30</v>
      </c>
      <c r="F22" s="444"/>
      <c r="G22" s="444"/>
      <c r="H22" s="444"/>
      <c r="I22" s="444"/>
      <c r="J22" s="444"/>
      <c r="K22" s="434"/>
      <c r="L22" s="439" t="s">
        <v>101</v>
      </c>
      <c r="M22" s="444"/>
      <c r="N22" s="444"/>
      <c r="O22" s="444"/>
      <c r="P22" s="434"/>
      <c r="Q22" s="573" t="s">
        <v>102</v>
      </c>
      <c r="R22" s="574"/>
      <c r="S22" s="574"/>
      <c r="T22" s="574"/>
      <c r="U22" s="574"/>
      <c r="V22" s="575"/>
      <c r="W22" s="579" t="s">
        <v>103</v>
      </c>
      <c r="X22" s="565"/>
      <c r="Y22" s="566"/>
      <c r="Z22" s="439" t="s">
        <v>30</v>
      </c>
      <c r="AA22" s="444"/>
      <c r="AB22" s="444"/>
      <c r="AC22" s="444"/>
      <c r="AD22" s="444"/>
      <c r="AE22" s="444"/>
      <c r="AF22" s="444"/>
      <c r="AG22" s="434"/>
      <c r="AH22" s="590" t="s">
        <v>104</v>
      </c>
      <c r="AI22" s="444"/>
      <c r="AJ22" s="444"/>
      <c r="AK22" s="444"/>
      <c r="AL22" s="434"/>
      <c r="AM22" s="590" t="s">
        <v>105</v>
      </c>
      <c r="AN22" s="591"/>
      <c r="AO22" s="591"/>
      <c r="AP22" s="591"/>
      <c r="AQ22" s="591"/>
      <c r="AR22" s="592"/>
      <c r="AS22" s="573" t="s">
        <v>102</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106</v>
      </c>
      <c r="AZ23" s="388"/>
      <c r="BA23" s="388"/>
      <c r="BB23" s="388"/>
      <c r="BC23" s="388"/>
      <c r="BD23" s="388"/>
      <c r="BE23" s="388"/>
      <c r="BF23" s="388"/>
      <c r="BG23" s="388"/>
      <c r="BH23" s="388"/>
      <c r="BI23" s="388"/>
      <c r="BJ23" s="388"/>
      <c r="BK23" s="388"/>
      <c r="BL23" s="388"/>
      <c r="BM23" s="389"/>
      <c r="BN23" s="427">
        <v>6095652</v>
      </c>
      <c r="BO23" s="428"/>
      <c r="BP23" s="428"/>
      <c r="BQ23" s="428"/>
      <c r="BR23" s="428"/>
      <c r="BS23" s="428"/>
      <c r="BT23" s="428"/>
      <c r="BU23" s="429"/>
      <c r="BV23" s="427">
        <v>6085278</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107</v>
      </c>
      <c r="F24" s="457"/>
      <c r="G24" s="457"/>
      <c r="H24" s="457"/>
      <c r="I24" s="457"/>
      <c r="J24" s="457"/>
      <c r="K24" s="458"/>
      <c r="L24" s="478">
        <v>1</v>
      </c>
      <c r="M24" s="479"/>
      <c r="N24" s="479"/>
      <c r="O24" s="479"/>
      <c r="P24" s="521"/>
      <c r="Q24" s="478">
        <v>7170</v>
      </c>
      <c r="R24" s="479"/>
      <c r="S24" s="479"/>
      <c r="T24" s="479"/>
      <c r="U24" s="479"/>
      <c r="V24" s="521"/>
      <c r="W24" s="580"/>
      <c r="X24" s="568"/>
      <c r="Y24" s="569"/>
      <c r="Z24" s="477" t="s">
        <v>108</v>
      </c>
      <c r="AA24" s="457"/>
      <c r="AB24" s="457"/>
      <c r="AC24" s="457"/>
      <c r="AD24" s="457"/>
      <c r="AE24" s="457"/>
      <c r="AF24" s="457"/>
      <c r="AG24" s="458"/>
      <c r="AH24" s="478">
        <v>90</v>
      </c>
      <c r="AI24" s="479"/>
      <c r="AJ24" s="479"/>
      <c r="AK24" s="479"/>
      <c r="AL24" s="521"/>
      <c r="AM24" s="478">
        <v>266040</v>
      </c>
      <c r="AN24" s="479"/>
      <c r="AO24" s="479"/>
      <c r="AP24" s="479"/>
      <c r="AQ24" s="479"/>
      <c r="AR24" s="521"/>
      <c r="AS24" s="478">
        <v>2956</v>
      </c>
      <c r="AT24" s="479"/>
      <c r="AU24" s="479"/>
      <c r="AV24" s="479"/>
      <c r="AW24" s="479"/>
      <c r="AX24" s="480"/>
      <c r="AY24" s="598" t="s">
        <v>109</v>
      </c>
      <c r="AZ24" s="599"/>
      <c r="BA24" s="599"/>
      <c r="BB24" s="599"/>
      <c r="BC24" s="599"/>
      <c r="BD24" s="599"/>
      <c r="BE24" s="599"/>
      <c r="BF24" s="599"/>
      <c r="BG24" s="599"/>
      <c r="BH24" s="599"/>
      <c r="BI24" s="599"/>
      <c r="BJ24" s="599"/>
      <c r="BK24" s="599"/>
      <c r="BL24" s="599"/>
      <c r="BM24" s="600"/>
      <c r="BN24" s="427">
        <v>5470819</v>
      </c>
      <c r="BO24" s="428"/>
      <c r="BP24" s="428"/>
      <c r="BQ24" s="428"/>
      <c r="BR24" s="428"/>
      <c r="BS24" s="428"/>
      <c r="BT24" s="428"/>
      <c r="BU24" s="429"/>
      <c r="BV24" s="427">
        <v>5496476</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110</v>
      </c>
      <c r="F25" s="457"/>
      <c r="G25" s="457"/>
      <c r="H25" s="457"/>
      <c r="I25" s="457"/>
      <c r="J25" s="457"/>
      <c r="K25" s="458"/>
      <c r="L25" s="478">
        <v>1</v>
      </c>
      <c r="M25" s="479"/>
      <c r="N25" s="479"/>
      <c r="O25" s="479"/>
      <c r="P25" s="521"/>
      <c r="Q25" s="478">
        <v>5790</v>
      </c>
      <c r="R25" s="479"/>
      <c r="S25" s="479"/>
      <c r="T25" s="479"/>
      <c r="U25" s="479"/>
      <c r="V25" s="521"/>
      <c r="W25" s="580"/>
      <c r="X25" s="568"/>
      <c r="Y25" s="569"/>
      <c r="Z25" s="477" t="s">
        <v>111</v>
      </c>
      <c r="AA25" s="457"/>
      <c r="AB25" s="457"/>
      <c r="AC25" s="457"/>
      <c r="AD25" s="457"/>
      <c r="AE25" s="457"/>
      <c r="AF25" s="457"/>
      <c r="AG25" s="458"/>
      <c r="AH25" s="478" t="s">
        <v>70</v>
      </c>
      <c r="AI25" s="479"/>
      <c r="AJ25" s="479"/>
      <c r="AK25" s="479"/>
      <c r="AL25" s="521"/>
      <c r="AM25" s="478" t="s">
        <v>70</v>
      </c>
      <c r="AN25" s="479"/>
      <c r="AO25" s="479"/>
      <c r="AP25" s="479"/>
      <c r="AQ25" s="479"/>
      <c r="AR25" s="521"/>
      <c r="AS25" s="478" t="s">
        <v>70</v>
      </c>
      <c r="AT25" s="479"/>
      <c r="AU25" s="479"/>
      <c r="AV25" s="479"/>
      <c r="AW25" s="479"/>
      <c r="AX25" s="480"/>
      <c r="AY25" s="387" t="s">
        <v>112</v>
      </c>
      <c r="AZ25" s="388"/>
      <c r="BA25" s="388"/>
      <c r="BB25" s="388"/>
      <c r="BC25" s="388"/>
      <c r="BD25" s="388"/>
      <c r="BE25" s="388"/>
      <c r="BF25" s="388"/>
      <c r="BG25" s="388"/>
      <c r="BH25" s="388"/>
      <c r="BI25" s="388"/>
      <c r="BJ25" s="388"/>
      <c r="BK25" s="388"/>
      <c r="BL25" s="388"/>
      <c r="BM25" s="389"/>
      <c r="BN25" s="390">
        <v>239014</v>
      </c>
      <c r="BO25" s="391"/>
      <c r="BP25" s="391"/>
      <c r="BQ25" s="391"/>
      <c r="BR25" s="391"/>
      <c r="BS25" s="391"/>
      <c r="BT25" s="391"/>
      <c r="BU25" s="392"/>
      <c r="BV25" s="390">
        <v>275376</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113</v>
      </c>
      <c r="F26" s="457"/>
      <c r="G26" s="457"/>
      <c r="H26" s="457"/>
      <c r="I26" s="457"/>
      <c r="J26" s="457"/>
      <c r="K26" s="458"/>
      <c r="L26" s="478">
        <v>1</v>
      </c>
      <c r="M26" s="479"/>
      <c r="N26" s="479"/>
      <c r="O26" s="479"/>
      <c r="P26" s="521"/>
      <c r="Q26" s="478">
        <v>5490</v>
      </c>
      <c r="R26" s="479"/>
      <c r="S26" s="479"/>
      <c r="T26" s="479"/>
      <c r="U26" s="479"/>
      <c r="V26" s="521"/>
      <c r="W26" s="580"/>
      <c r="X26" s="568"/>
      <c r="Y26" s="569"/>
      <c r="Z26" s="477" t="s">
        <v>114</v>
      </c>
      <c r="AA26" s="604"/>
      <c r="AB26" s="604"/>
      <c r="AC26" s="604"/>
      <c r="AD26" s="604"/>
      <c r="AE26" s="604"/>
      <c r="AF26" s="604"/>
      <c r="AG26" s="605"/>
      <c r="AH26" s="478">
        <v>4</v>
      </c>
      <c r="AI26" s="479"/>
      <c r="AJ26" s="479"/>
      <c r="AK26" s="479"/>
      <c r="AL26" s="521"/>
      <c r="AM26" s="478">
        <v>12872</v>
      </c>
      <c r="AN26" s="479"/>
      <c r="AO26" s="479"/>
      <c r="AP26" s="479"/>
      <c r="AQ26" s="479"/>
      <c r="AR26" s="521"/>
      <c r="AS26" s="478">
        <v>3218</v>
      </c>
      <c r="AT26" s="479"/>
      <c r="AU26" s="479"/>
      <c r="AV26" s="479"/>
      <c r="AW26" s="479"/>
      <c r="AX26" s="480"/>
      <c r="AY26" s="430" t="s">
        <v>115</v>
      </c>
      <c r="AZ26" s="431"/>
      <c r="BA26" s="431"/>
      <c r="BB26" s="431"/>
      <c r="BC26" s="431"/>
      <c r="BD26" s="431"/>
      <c r="BE26" s="431"/>
      <c r="BF26" s="431"/>
      <c r="BG26" s="431"/>
      <c r="BH26" s="431"/>
      <c r="BI26" s="431"/>
      <c r="BJ26" s="431"/>
      <c r="BK26" s="431"/>
      <c r="BL26" s="431"/>
      <c r="BM26" s="432"/>
      <c r="BN26" s="427" t="s">
        <v>70</v>
      </c>
      <c r="BO26" s="428"/>
      <c r="BP26" s="428"/>
      <c r="BQ26" s="428"/>
      <c r="BR26" s="428"/>
      <c r="BS26" s="428"/>
      <c r="BT26" s="428"/>
      <c r="BU26" s="429"/>
      <c r="BV26" s="427" t="s">
        <v>70</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116</v>
      </c>
      <c r="F27" s="457"/>
      <c r="G27" s="457"/>
      <c r="H27" s="457"/>
      <c r="I27" s="457"/>
      <c r="J27" s="457"/>
      <c r="K27" s="458"/>
      <c r="L27" s="478">
        <v>1</v>
      </c>
      <c r="M27" s="479"/>
      <c r="N27" s="479"/>
      <c r="O27" s="479"/>
      <c r="P27" s="521"/>
      <c r="Q27" s="478">
        <v>2930</v>
      </c>
      <c r="R27" s="479"/>
      <c r="S27" s="479"/>
      <c r="T27" s="479"/>
      <c r="U27" s="479"/>
      <c r="V27" s="521"/>
      <c r="W27" s="580"/>
      <c r="X27" s="568"/>
      <c r="Y27" s="569"/>
      <c r="Z27" s="477" t="s">
        <v>117</v>
      </c>
      <c r="AA27" s="457"/>
      <c r="AB27" s="457"/>
      <c r="AC27" s="457"/>
      <c r="AD27" s="457"/>
      <c r="AE27" s="457"/>
      <c r="AF27" s="457"/>
      <c r="AG27" s="458"/>
      <c r="AH27" s="478" t="s">
        <v>70</v>
      </c>
      <c r="AI27" s="479"/>
      <c r="AJ27" s="479"/>
      <c r="AK27" s="479"/>
      <c r="AL27" s="521"/>
      <c r="AM27" s="478" t="s">
        <v>70</v>
      </c>
      <c r="AN27" s="479"/>
      <c r="AO27" s="479"/>
      <c r="AP27" s="479"/>
      <c r="AQ27" s="479"/>
      <c r="AR27" s="521"/>
      <c r="AS27" s="478" t="s">
        <v>70</v>
      </c>
      <c r="AT27" s="479"/>
      <c r="AU27" s="479"/>
      <c r="AV27" s="479"/>
      <c r="AW27" s="479"/>
      <c r="AX27" s="480"/>
      <c r="AY27" s="522" t="s">
        <v>118</v>
      </c>
      <c r="AZ27" s="523"/>
      <c r="BA27" s="523"/>
      <c r="BB27" s="523"/>
      <c r="BC27" s="523"/>
      <c r="BD27" s="523"/>
      <c r="BE27" s="523"/>
      <c r="BF27" s="523"/>
      <c r="BG27" s="523"/>
      <c r="BH27" s="523"/>
      <c r="BI27" s="523"/>
      <c r="BJ27" s="523"/>
      <c r="BK27" s="523"/>
      <c r="BL27" s="523"/>
      <c r="BM27" s="524"/>
      <c r="BN27" s="601">
        <v>364754</v>
      </c>
      <c r="BO27" s="602"/>
      <c r="BP27" s="602"/>
      <c r="BQ27" s="602"/>
      <c r="BR27" s="602"/>
      <c r="BS27" s="602"/>
      <c r="BT27" s="602"/>
      <c r="BU27" s="603"/>
      <c r="BV27" s="601">
        <v>364748</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119</v>
      </c>
      <c r="F28" s="457"/>
      <c r="G28" s="457"/>
      <c r="H28" s="457"/>
      <c r="I28" s="457"/>
      <c r="J28" s="457"/>
      <c r="K28" s="458"/>
      <c r="L28" s="478">
        <v>1</v>
      </c>
      <c r="M28" s="479"/>
      <c r="N28" s="479"/>
      <c r="O28" s="479"/>
      <c r="P28" s="521"/>
      <c r="Q28" s="478">
        <v>2200</v>
      </c>
      <c r="R28" s="479"/>
      <c r="S28" s="479"/>
      <c r="T28" s="479"/>
      <c r="U28" s="479"/>
      <c r="V28" s="521"/>
      <c r="W28" s="580"/>
      <c r="X28" s="568"/>
      <c r="Y28" s="569"/>
      <c r="Z28" s="477" t="s">
        <v>120</v>
      </c>
      <c r="AA28" s="457"/>
      <c r="AB28" s="457"/>
      <c r="AC28" s="457"/>
      <c r="AD28" s="457"/>
      <c r="AE28" s="457"/>
      <c r="AF28" s="457"/>
      <c r="AG28" s="458"/>
      <c r="AH28" s="478" t="s">
        <v>70</v>
      </c>
      <c r="AI28" s="479"/>
      <c r="AJ28" s="479"/>
      <c r="AK28" s="479"/>
      <c r="AL28" s="521"/>
      <c r="AM28" s="478" t="s">
        <v>70</v>
      </c>
      <c r="AN28" s="479"/>
      <c r="AO28" s="479"/>
      <c r="AP28" s="479"/>
      <c r="AQ28" s="479"/>
      <c r="AR28" s="521"/>
      <c r="AS28" s="478" t="s">
        <v>70</v>
      </c>
      <c r="AT28" s="479"/>
      <c r="AU28" s="479"/>
      <c r="AV28" s="479"/>
      <c r="AW28" s="479"/>
      <c r="AX28" s="480"/>
      <c r="AY28" s="606" t="s">
        <v>121</v>
      </c>
      <c r="AZ28" s="607"/>
      <c r="BA28" s="607"/>
      <c r="BB28" s="608"/>
      <c r="BC28" s="387" t="s">
        <v>122</v>
      </c>
      <c r="BD28" s="388"/>
      <c r="BE28" s="388"/>
      <c r="BF28" s="388"/>
      <c r="BG28" s="388"/>
      <c r="BH28" s="388"/>
      <c r="BI28" s="388"/>
      <c r="BJ28" s="388"/>
      <c r="BK28" s="388"/>
      <c r="BL28" s="388"/>
      <c r="BM28" s="389"/>
      <c r="BN28" s="390">
        <v>1901309</v>
      </c>
      <c r="BO28" s="391"/>
      <c r="BP28" s="391"/>
      <c r="BQ28" s="391"/>
      <c r="BR28" s="391"/>
      <c r="BS28" s="391"/>
      <c r="BT28" s="391"/>
      <c r="BU28" s="392"/>
      <c r="BV28" s="390">
        <v>1701934</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123</v>
      </c>
      <c r="F29" s="457"/>
      <c r="G29" s="457"/>
      <c r="H29" s="457"/>
      <c r="I29" s="457"/>
      <c r="J29" s="457"/>
      <c r="K29" s="458"/>
      <c r="L29" s="478">
        <v>8</v>
      </c>
      <c r="M29" s="479"/>
      <c r="N29" s="479"/>
      <c r="O29" s="479"/>
      <c r="P29" s="521"/>
      <c r="Q29" s="478">
        <v>2030</v>
      </c>
      <c r="R29" s="479"/>
      <c r="S29" s="479"/>
      <c r="T29" s="479"/>
      <c r="U29" s="479"/>
      <c r="V29" s="521"/>
      <c r="W29" s="581"/>
      <c r="X29" s="582"/>
      <c r="Y29" s="583"/>
      <c r="Z29" s="477" t="s">
        <v>124</v>
      </c>
      <c r="AA29" s="457"/>
      <c r="AB29" s="457"/>
      <c r="AC29" s="457"/>
      <c r="AD29" s="457"/>
      <c r="AE29" s="457"/>
      <c r="AF29" s="457"/>
      <c r="AG29" s="458"/>
      <c r="AH29" s="478">
        <v>90</v>
      </c>
      <c r="AI29" s="479"/>
      <c r="AJ29" s="479"/>
      <c r="AK29" s="479"/>
      <c r="AL29" s="521"/>
      <c r="AM29" s="478">
        <v>266040</v>
      </c>
      <c r="AN29" s="479"/>
      <c r="AO29" s="479"/>
      <c r="AP29" s="479"/>
      <c r="AQ29" s="479"/>
      <c r="AR29" s="521"/>
      <c r="AS29" s="478">
        <v>2956</v>
      </c>
      <c r="AT29" s="479"/>
      <c r="AU29" s="479"/>
      <c r="AV29" s="479"/>
      <c r="AW29" s="479"/>
      <c r="AX29" s="480"/>
      <c r="AY29" s="609"/>
      <c r="AZ29" s="610"/>
      <c r="BA29" s="610"/>
      <c r="BB29" s="611"/>
      <c r="BC29" s="461" t="s">
        <v>125</v>
      </c>
      <c r="BD29" s="462"/>
      <c r="BE29" s="462"/>
      <c r="BF29" s="462"/>
      <c r="BG29" s="462"/>
      <c r="BH29" s="462"/>
      <c r="BI29" s="462"/>
      <c r="BJ29" s="462"/>
      <c r="BK29" s="462"/>
      <c r="BL29" s="462"/>
      <c r="BM29" s="463"/>
      <c r="BN29" s="427">
        <v>618900</v>
      </c>
      <c r="BO29" s="428"/>
      <c r="BP29" s="428"/>
      <c r="BQ29" s="428"/>
      <c r="BR29" s="428"/>
      <c r="BS29" s="428"/>
      <c r="BT29" s="428"/>
      <c r="BU29" s="429"/>
      <c r="BV29" s="427">
        <v>618651</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126</v>
      </c>
      <c r="X30" s="588"/>
      <c r="Y30" s="588"/>
      <c r="Z30" s="588"/>
      <c r="AA30" s="588"/>
      <c r="AB30" s="588"/>
      <c r="AC30" s="588"/>
      <c r="AD30" s="588"/>
      <c r="AE30" s="588"/>
      <c r="AF30" s="588"/>
      <c r="AG30" s="589"/>
      <c r="AH30" s="546">
        <v>92.3</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127</v>
      </c>
      <c r="BD30" s="599"/>
      <c r="BE30" s="599"/>
      <c r="BF30" s="599"/>
      <c r="BG30" s="599"/>
      <c r="BH30" s="599"/>
      <c r="BI30" s="599"/>
      <c r="BJ30" s="599"/>
      <c r="BK30" s="599"/>
      <c r="BL30" s="599"/>
      <c r="BM30" s="600"/>
      <c r="BN30" s="601">
        <v>1354862</v>
      </c>
      <c r="BO30" s="602"/>
      <c r="BP30" s="602"/>
      <c r="BQ30" s="602"/>
      <c r="BR30" s="602"/>
      <c r="BS30" s="602"/>
      <c r="BT30" s="602"/>
      <c r="BU30" s="603"/>
      <c r="BV30" s="601">
        <v>1243794</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128</v>
      </c>
      <c r="D32" s="69"/>
      <c r="E32" s="69"/>
      <c r="F32" s="66"/>
      <c r="G32" s="66"/>
      <c r="H32" s="66"/>
      <c r="I32" s="66"/>
      <c r="J32" s="66"/>
      <c r="K32" s="66"/>
      <c r="L32" s="66"/>
      <c r="M32" s="66"/>
      <c r="N32" s="66"/>
      <c r="O32" s="66"/>
      <c r="P32" s="66"/>
      <c r="Q32" s="66"/>
      <c r="R32" s="66"/>
      <c r="S32" s="66"/>
      <c r="T32" s="66"/>
      <c r="U32" s="66" t="s">
        <v>129</v>
      </c>
      <c r="V32" s="66"/>
      <c r="W32" s="66"/>
      <c r="X32" s="66"/>
      <c r="Y32" s="66"/>
      <c r="Z32" s="66"/>
      <c r="AA32" s="66"/>
      <c r="AB32" s="66"/>
      <c r="AC32" s="66"/>
      <c r="AD32" s="66"/>
      <c r="AE32" s="66"/>
      <c r="AF32" s="66"/>
      <c r="AG32" s="66"/>
      <c r="AH32" s="66"/>
      <c r="AI32" s="66"/>
      <c r="AJ32" s="66"/>
      <c r="AK32" s="66"/>
      <c r="AL32" s="66"/>
      <c r="AM32" s="70" t="s">
        <v>130</v>
      </c>
      <c r="AN32" s="66"/>
      <c r="AO32" s="66"/>
      <c r="AP32" s="66"/>
      <c r="AQ32" s="66"/>
      <c r="AR32" s="66"/>
      <c r="AS32" s="70"/>
      <c r="AT32" s="70"/>
      <c r="AU32" s="70"/>
      <c r="AV32" s="70"/>
      <c r="AW32" s="70"/>
      <c r="AX32" s="70"/>
      <c r="AY32" s="70"/>
      <c r="AZ32" s="70"/>
      <c r="BA32" s="70"/>
      <c r="BB32" s="66"/>
      <c r="BC32" s="70"/>
      <c r="BD32" s="66"/>
      <c r="BE32" s="70" t="s">
        <v>131</v>
      </c>
      <c r="BF32" s="66"/>
      <c r="BG32" s="66"/>
      <c r="BH32" s="66"/>
      <c r="BI32" s="66"/>
      <c r="BJ32" s="70"/>
      <c r="BK32" s="70"/>
      <c r="BL32" s="70"/>
      <c r="BM32" s="70"/>
      <c r="BN32" s="70"/>
      <c r="BO32" s="70"/>
      <c r="BP32" s="70"/>
      <c r="BQ32" s="70"/>
      <c r="BR32" s="66"/>
      <c r="BS32" s="66"/>
      <c r="BT32" s="66"/>
      <c r="BU32" s="66"/>
      <c r="BV32" s="66"/>
      <c r="BW32" s="66" t="s">
        <v>132</v>
      </c>
      <c r="BX32" s="66"/>
      <c r="BY32" s="66"/>
      <c r="BZ32" s="66"/>
      <c r="CA32" s="66"/>
      <c r="CB32" s="70"/>
      <c r="CC32" s="70"/>
      <c r="CD32" s="70"/>
      <c r="CE32" s="70"/>
      <c r="CF32" s="70"/>
      <c r="CG32" s="70"/>
      <c r="CH32" s="70"/>
      <c r="CI32" s="70"/>
      <c r="CJ32" s="70"/>
      <c r="CK32" s="70"/>
      <c r="CL32" s="70"/>
      <c r="CM32" s="70"/>
      <c r="CN32" s="70"/>
      <c r="CO32" s="70" t="s">
        <v>133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134</v>
      </c>
      <c r="D33" s="451"/>
      <c r="E33" s="416" t="s">
        <v>135</v>
      </c>
      <c r="F33" s="416"/>
      <c r="G33" s="416"/>
      <c r="H33" s="416"/>
      <c r="I33" s="416"/>
      <c r="J33" s="416"/>
      <c r="K33" s="416"/>
      <c r="L33" s="416"/>
      <c r="M33" s="416"/>
      <c r="N33" s="416"/>
      <c r="O33" s="416"/>
      <c r="P33" s="416"/>
      <c r="Q33" s="416"/>
      <c r="R33" s="416"/>
      <c r="S33" s="416"/>
      <c r="T33" s="71"/>
      <c r="U33" s="451" t="s">
        <v>134</v>
      </c>
      <c r="V33" s="451"/>
      <c r="W33" s="416" t="s">
        <v>135</v>
      </c>
      <c r="X33" s="416"/>
      <c r="Y33" s="416"/>
      <c r="Z33" s="416"/>
      <c r="AA33" s="416"/>
      <c r="AB33" s="416"/>
      <c r="AC33" s="416"/>
      <c r="AD33" s="416"/>
      <c r="AE33" s="416"/>
      <c r="AF33" s="416"/>
      <c r="AG33" s="416"/>
      <c r="AH33" s="416"/>
      <c r="AI33" s="416"/>
      <c r="AJ33" s="416"/>
      <c r="AK33" s="416"/>
      <c r="AL33" s="71"/>
      <c r="AM33" s="451" t="s">
        <v>134</v>
      </c>
      <c r="AN33" s="451"/>
      <c r="AO33" s="416" t="s">
        <v>135</v>
      </c>
      <c r="AP33" s="416"/>
      <c r="AQ33" s="416"/>
      <c r="AR33" s="416"/>
      <c r="AS33" s="416"/>
      <c r="AT33" s="416"/>
      <c r="AU33" s="416"/>
      <c r="AV33" s="416"/>
      <c r="AW33" s="416"/>
      <c r="AX33" s="416"/>
      <c r="AY33" s="416"/>
      <c r="AZ33" s="416"/>
      <c r="BA33" s="416"/>
      <c r="BB33" s="416"/>
      <c r="BC33" s="416"/>
      <c r="BD33" s="72"/>
      <c r="BE33" s="416" t="s">
        <v>136</v>
      </c>
      <c r="BF33" s="416"/>
      <c r="BG33" s="416" t="s">
        <v>137</v>
      </c>
      <c r="BH33" s="416"/>
      <c r="BI33" s="416"/>
      <c r="BJ33" s="416"/>
      <c r="BK33" s="416"/>
      <c r="BL33" s="416"/>
      <c r="BM33" s="416"/>
      <c r="BN33" s="416"/>
      <c r="BO33" s="416"/>
      <c r="BP33" s="416"/>
      <c r="BQ33" s="416"/>
      <c r="BR33" s="416"/>
      <c r="BS33" s="416"/>
      <c r="BT33" s="416"/>
      <c r="BU33" s="416"/>
      <c r="BV33" s="72"/>
      <c r="BW33" s="451" t="s">
        <v>136</v>
      </c>
      <c r="BX33" s="451"/>
      <c r="BY33" s="416" t="s">
        <v>138</v>
      </c>
      <c r="BZ33" s="416"/>
      <c r="CA33" s="416"/>
      <c r="CB33" s="416"/>
      <c r="CC33" s="416"/>
      <c r="CD33" s="416"/>
      <c r="CE33" s="416"/>
      <c r="CF33" s="416"/>
      <c r="CG33" s="416"/>
      <c r="CH33" s="416"/>
      <c r="CI33" s="416"/>
      <c r="CJ33" s="416"/>
      <c r="CK33" s="416"/>
      <c r="CL33" s="416"/>
      <c r="CM33" s="416"/>
      <c r="CN33" s="71"/>
      <c r="CO33" s="451" t="s">
        <v>134</v>
      </c>
      <c r="CP33" s="451"/>
      <c r="CQ33" s="416" t="s">
        <v>139</v>
      </c>
      <c r="CR33" s="416"/>
      <c r="CS33" s="416"/>
      <c r="CT33" s="416"/>
      <c r="CU33" s="416"/>
      <c r="CV33" s="416"/>
      <c r="CW33" s="416"/>
      <c r="CX33" s="416"/>
      <c r="CY33" s="416"/>
      <c r="CZ33" s="416"/>
      <c r="DA33" s="416"/>
      <c r="DB33" s="416"/>
      <c r="DC33" s="416"/>
      <c r="DD33" s="416"/>
      <c r="DE33" s="416"/>
      <c r="DF33" s="71"/>
      <c r="DG33" s="615" t="s">
        <v>140</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国民健康保険事業</v>
      </c>
      <c r="X34" s="617"/>
      <c r="Y34" s="617"/>
      <c r="Z34" s="617"/>
      <c r="AA34" s="617"/>
      <c r="AB34" s="617"/>
      <c r="AC34" s="617"/>
      <c r="AD34" s="617"/>
      <c r="AE34" s="617"/>
      <c r="AF34" s="617"/>
      <c r="AG34" s="617"/>
      <c r="AH34" s="617"/>
      <c r="AI34" s="617"/>
      <c r="AJ34" s="617"/>
      <c r="AK34" s="617"/>
      <c r="AL34" s="69"/>
      <c r="AM34" s="616">
        <f>IF(AO34="","",MAX(C34:D43,U34:V43)+1)</f>
        <v>7</v>
      </c>
      <c r="AN34" s="616"/>
      <c r="AO34" s="617" t="str">
        <f>IF('各会計、関係団体の財政状況及び健全化判断比率'!B32="","",'各会計、関係団体の財政状況及び健全化判断比率'!B32)</f>
        <v>国民健康保険病院事業</v>
      </c>
      <c r="AP34" s="617"/>
      <c r="AQ34" s="617"/>
      <c r="AR34" s="617"/>
      <c r="AS34" s="617"/>
      <c r="AT34" s="617"/>
      <c r="AU34" s="617"/>
      <c r="AV34" s="617"/>
      <c r="AW34" s="617"/>
      <c r="AX34" s="617"/>
      <c r="AY34" s="617"/>
      <c r="AZ34" s="617"/>
      <c r="BA34" s="617"/>
      <c r="BB34" s="617"/>
      <c r="BC34" s="617"/>
      <c r="BD34" s="69"/>
      <c r="BE34" s="616">
        <f>IF(BG34="","",MAX(C34:D43,U34:V43,AM34:AN43)+1)</f>
        <v>8</v>
      </c>
      <c r="BF34" s="616"/>
      <c r="BG34" s="617" t="str">
        <f>IF('各会計、関係団体の財政状況及び健全化判断比率'!B33="","",'各会計、関係団体の財政状況及び健全化判断比率'!B33)</f>
        <v>簡易水道事業</v>
      </c>
      <c r="BH34" s="617"/>
      <c r="BI34" s="617"/>
      <c r="BJ34" s="617"/>
      <c r="BK34" s="617"/>
      <c r="BL34" s="617"/>
      <c r="BM34" s="617"/>
      <c r="BN34" s="617"/>
      <c r="BO34" s="617"/>
      <c r="BP34" s="617"/>
      <c r="BQ34" s="617"/>
      <c r="BR34" s="617"/>
      <c r="BS34" s="617"/>
      <c r="BT34" s="617"/>
      <c r="BU34" s="617"/>
      <c r="BV34" s="69"/>
      <c r="BW34" s="616">
        <f>IF(BY34="","",MAX(C34:D43,U34:V43,AM34:AN43,BE34:BF43)+1)</f>
        <v>10</v>
      </c>
      <c r="BX34" s="616"/>
      <c r="BY34" s="617" t="str">
        <f>IF('各会計、関係団体の財政状況及び健全化判断比率'!B68="","",'各会計、関係団体の財政状況及び健全化判断比率'!B68)</f>
        <v>日向東臼杵広域連合</v>
      </c>
      <c r="BZ34" s="617"/>
      <c r="CA34" s="617"/>
      <c r="CB34" s="617"/>
      <c r="CC34" s="617"/>
      <c r="CD34" s="617"/>
      <c r="CE34" s="617"/>
      <c r="CF34" s="617"/>
      <c r="CG34" s="617"/>
      <c r="CH34" s="617"/>
      <c r="CI34" s="617"/>
      <c r="CJ34" s="617"/>
      <c r="CK34" s="617"/>
      <c r="CL34" s="617"/>
      <c r="CM34" s="617"/>
      <c r="CN34" s="69"/>
      <c r="CO34" s="616">
        <f>IF(CQ34="","",MAX(C34:D43,U34:V43,AM34:AN43,BE34:BF43,BW34:BX43)+1)</f>
        <v>19</v>
      </c>
      <c r="CP34" s="616"/>
      <c r="CQ34" s="617" t="str">
        <f>IF('各会計、関係団体の財政状況及び健全化判断比率'!BS7="","",'各会計、関係団体の財政状況及び健全化判断比率'!BS7)</f>
        <v>宮崎県林業公社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ケーブルネットワーク事業</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介護保険事業</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9</v>
      </c>
      <c r="BF35" s="616"/>
      <c r="BG35" s="617" t="str">
        <f>IF('各会計、関係団体の財政状況及び健全化判断比率'!B34="","",'各会計、関係団体の財政状況及び健全化判断比率'!B34)</f>
        <v>電気事業</v>
      </c>
      <c r="BH35" s="617"/>
      <c r="BI35" s="617"/>
      <c r="BJ35" s="617"/>
      <c r="BK35" s="617"/>
      <c r="BL35" s="617"/>
      <c r="BM35" s="617"/>
      <c r="BN35" s="617"/>
      <c r="BO35" s="617"/>
      <c r="BP35" s="617"/>
      <c r="BQ35" s="617"/>
      <c r="BR35" s="617"/>
      <c r="BS35" s="617"/>
      <c r="BT35" s="617"/>
      <c r="BU35" s="617"/>
      <c r="BV35" s="69"/>
      <c r="BW35" s="616">
        <f t="shared" ref="BW35:BW43" si="2">IF(BY35="","",BW34+1)</f>
        <v>11</v>
      </c>
      <c r="BX35" s="616"/>
      <c r="BY35" s="617" t="str">
        <f>IF('各会計、関係団体の財政状況及び健全化判断比率'!B69="","",'各会計、関係団体の財政状況及び健全化判断比率'!B69)</f>
        <v>入郷地区衛生組合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後期高齢者医療事業</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12</v>
      </c>
      <c r="BX36" s="616"/>
      <c r="BY36" s="617" t="str">
        <f>IF('各会計、関係団体の財政状況及び健全化判断比率'!B70="","",'各会計、関係団体の財政状況及び健全化判断比率'!B70)</f>
        <v>宮崎県北部広域行政事務組合（一般）</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6</v>
      </c>
      <c r="V37" s="616"/>
      <c r="W37" s="617" t="str">
        <f>IF('各会計、関係団体の財政状況及び健全化判断比率'!B31="","",'各会計、関係団体の財政状況及び健全化判断比率'!B31)</f>
        <v>介護サービス事業</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13</v>
      </c>
      <c r="BX37" s="616"/>
      <c r="BY37" s="617" t="str">
        <f>IF('各会計、関係団体の財政状況及び健全化判断比率'!B71="","",'各会計、関係団体の財政状況及び健全化判断比率'!B71)</f>
        <v>宮崎県北部広域行政事務組合（特別）</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14</v>
      </c>
      <c r="BX38" s="616"/>
      <c r="BY38" s="617" t="str">
        <f>IF('各会計、関係団体の財政状況及び健全化判断比率'!B72="","",'各会計、関係団体の財政状況及び健全化判断比率'!B72)</f>
        <v>後期高齢者医療広域連合（一般）</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15</v>
      </c>
      <c r="BX39" s="616"/>
      <c r="BY39" s="617" t="str">
        <f>IF('各会計、関係団体の財政状況及び健全化判断比率'!B73="","",'各会計、関係団体の財政状況及び健全化判断比率'!B73)</f>
        <v>後期高齢者医療広域連合（特別）</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16</v>
      </c>
      <c r="BX40" s="616"/>
      <c r="BY40" s="617" t="str">
        <f>IF('各会計、関係団体の財政状況及び健全化判断比率'!B74="","",'各会計、関係団体の財政状況及び健全化判断比率'!B74)</f>
        <v>宮崎県市町村総合事務組合（一般）</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17</v>
      </c>
      <c r="BX41" s="616"/>
      <c r="BY41" s="617" t="str">
        <f>IF('各会計、関係団体の財政状況及び健全化判断比率'!B75="","",'各会計、関係団体の財政状況及び健全化判断比率'!B75)</f>
        <v>宮崎県市町村総合事務組合（特別：交通災害）</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18</v>
      </c>
      <c r="BX42" s="616"/>
      <c r="BY42" s="617" t="str">
        <f>IF('各会計、関係団体の財政状況及び健全化判断比率'!B76="","",'各会計、関係団体の財政状況及び健全化判断比率'!B76)</f>
        <v>宮崎県市町村総合事務組合（特別：自治会館）</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141</v>
      </c>
      <c r="C46" s="41"/>
      <c r="D46" s="41"/>
      <c r="E46" s="41" t="s">
        <v>142</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143</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144</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145</v>
      </c>
    </row>
    <row r="50" spans="5:5" x14ac:dyDescent="0.15">
      <c r="E50" s="43" t="s">
        <v>146</v>
      </c>
    </row>
    <row r="51" spans="5:5" x14ac:dyDescent="0.15">
      <c r="E51" s="43" t="s">
        <v>147</v>
      </c>
    </row>
    <row r="52" spans="5:5" x14ac:dyDescent="0.15">
      <c r="E52" s="43" t="s">
        <v>148</v>
      </c>
    </row>
    <row r="53" spans="5:5" x14ac:dyDescent="0.15"/>
    <row r="54" spans="5:5" x14ac:dyDescent="0.15"/>
    <row r="55" spans="5:5" x14ac:dyDescent="0.15"/>
    <row r="56" spans="5:5" x14ac:dyDescent="0.15"/>
  </sheetData>
  <sheetProtection algorithmName="SHA-512" hashValue="9x09Vjh3qM7AiAtfHMGCqPrAsK8r0kia3qFkXQWNV9qQbR/NijFXRClC8FJ2ZOSAghzzVjnnSfHpFbaJS3q4Hw==" saltValue="quVz67G9JCQ+umzIBJzT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F28AC-D174-4BED-8DDA-7F72D2EB30B1}">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489</v>
      </c>
      <c r="K32" s="262"/>
      <c r="L32" s="262"/>
      <c r="M32" s="262"/>
      <c r="N32" s="262"/>
      <c r="O32" s="262"/>
      <c r="P32" s="262"/>
    </row>
    <row r="33" spans="1:16" ht="39" customHeight="1" thickBot="1" x14ac:dyDescent="0.25">
      <c r="A33" s="262"/>
      <c r="B33" s="265" t="s">
        <v>497</v>
      </c>
      <c r="C33" s="266"/>
      <c r="D33" s="266"/>
      <c r="E33" s="267" t="s">
        <v>490</v>
      </c>
      <c r="F33" s="268" t="s">
        <v>4</v>
      </c>
      <c r="G33" s="269" t="s">
        <v>5</v>
      </c>
      <c r="H33" s="269" t="s">
        <v>6</v>
      </c>
      <c r="I33" s="269" t="s">
        <v>7</v>
      </c>
      <c r="J33" s="270" t="s">
        <v>8</v>
      </c>
      <c r="K33" s="262"/>
      <c r="L33" s="262"/>
      <c r="M33" s="262"/>
      <c r="N33" s="262"/>
      <c r="O33" s="262"/>
      <c r="P33" s="262"/>
    </row>
    <row r="34" spans="1:16" ht="39" customHeight="1" x14ac:dyDescent="0.15">
      <c r="A34" s="262"/>
      <c r="B34" s="271"/>
      <c r="C34" s="1207" t="s">
        <v>498</v>
      </c>
      <c r="D34" s="1207"/>
      <c r="E34" s="1208"/>
      <c r="F34" s="272">
        <v>17.13</v>
      </c>
      <c r="G34" s="273">
        <v>17.7</v>
      </c>
      <c r="H34" s="273">
        <v>18.059999999999999</v>
      </c>
      <c r="I34" s="273">
        <v>18.010000000000002</v>
      </c>
      <c r="J34" s="274">
        <v>17.149999999999999</v>
      </c>
      <c r="K34" s="262"/>
      <c r="L34" s="262"/>
      <c r="M34" s="262"/>
      <c r="N34" s="262"/>
      <c r="O34" s="262"/>
      <c r="P34" s="262"/>
    </row>
    <row r="35" spans="1:16" ht="39" customHeight="1" x14ac:dyDescent="0.15">
      <c r="A35" s="262"/>
      <c r="B35" s="275"/>
      <c r="C35" s="1201" t="s">
        <v>499</v>
      </c>
      <c r="D35" s="1202"/>
      <c r="E35" s="1203"/>
      <c r="F35" s="276">
        <v>5.82</v>
      </c>
      <c r="G35" s="277">
        <v>5.64</v>
      </c>
      <c r="H35" s="277">
        <v>5.76</v>
      </c>
      <c r="I35" s="277">
        <v>5.72</v>
      </c>
      <c r="J35" s="278">
        <v>5.45</v>
      </c>
      <c r="K35" s="262"/>
      <c r="L35" s="262"/>
      <c r="M35" s="262"/>
      <c r="N35" s="262"/>
      <c r="O35" s="262"/>
      <c r="P35" s="262"/>
    </row>
    <row r="36" spans="1:16" ht="39" customHeight="1" x14ac:dyDescent="0.15">
      <c r="A36" s="262"/>
      <c r="B36" s="275"/>
      <c r="C36" s="1201" t="s">
        <v>500</v>
      </c>
      <c r="D36" s="1202"/>
      <c r="E36" s="1203"/>
      <c r="F36" s="276">
        <v>1.91</v>
      </c>
      <c r="G36" s="277">
        <v>0.8</v>
      </c>
      <c r="H36" s="277">
        <v>0.79</v>
      </c>
      <c r="I36" s="277">
        <v>0.8</v>
      </c>
      <c r="J36" s="278">
        <v>0.73</v>
      </c>
      <c r="K36" s="262"/>
      <c r="L36" s="262"/>
      <c r="M36" s="262"/>
      <c r="N36" s="262"/>
      <c r="O36" s="262"/>
      <c r="P36" s="262"/>
    </row>
    <row r="37" spans="1:16" ht="39" customHeight="1" x14ac:dyDescent="0.15">
      <c r="A37" s="262"/>
      <c r="B37" s="275"/>
      <c r="C37" s="1201" t="s">
        <v>501</v>
      </c>
      <c r="D37" s="1202"/>
      <c r="E37" s="1203"/>
      <c r="F37" s="276">
        <v>0.12</v>
      </c>
      <c r="G37" s="277">
        <v>0.22</v>
      </c>
      <c r="H37" s="277">
        <v>0.3</v>
      </c>
      <c r="I37" s="277">
        <v>0.25</v>
      </c>
      <c r="J37" s="278">
        <v>0.27</v>
      </c>
      <c r="K37" s="262"/>
      <c r="L37" s="262"/>
      <c r="M37" s="262"/>
      <c r="N37" s="262"/>
      <c r="O37" s="262"/>
      <c r="P37" s="262"/>
    </row>
    <row r="38" spans="1:16" ht="39" customHeight="1" x14ac:dyDescent="0.15">
      <c r="A38" s="262"/>
      <c r="B38" s="275"/>
      <c r="C38" s="1201" t="s">
        <v>502</v>
      </c>
      <c r="D38" s="1202"/>
      <c r="E38" s="1203"/>
      <c r="F38" s="276">
        <v>0.25</v>
      </c>
      <c r="G38" s="277">
        <v>0.32</v>
      </c>
      <c r="H38" s="277">
        <v>0.11</v>
      </c>
      <c r="I38" s="277">
        <v>0.06</v>
      </c>
      <c r="J38" s="278">
        <v>0.04</v>
      </c>
      <c r="K38" s="262"/>
      <c r="L38" s="262"/>
      <c r="M38" s="262"/>
      <c r="N38" s="262"/>
      <c r="O38" s="262"/>
      <c r="P38" s="262"/>
    </row>
    <row r="39" spans="1:16" ht="39" customHeight="1" x14ac:dyDescent="0.15">
      <c r="A39" s="262"/>
      <c r="B39" s="275"/>
      <c r="C39" s="1201" t="s">
        <v>503</v>
      </c>
      <c r="D39" s="1202"/>
      <c r="E39" s="1203"/>
      <c r="F39" s="276">
        <v>0</v>
      </c>
      <c r="G39" s="277">
        <v>0</v>
      </c>
      <c r="H39" s="277">
        <v>0</v>
      </c>
      <c r="I39" s="277">
        <v>0.01</v>
      </c>
      <c r="J39" s="278">
        <v>0.02</v>
      </c>
      <c r="K39" s="262"/>
      <c r="L39" s="262"/>
      <c r="M39" s="262"/>
      <c r="N39" s="262"/>
      <c r="O39" s="262"/>
      <c r="P39" s="262"/>
    </row>
    <row r="40" spans="1:16" ht="39" customHeight="1" x14ac:dyDescent="0.15">
      <c r="A40" s="262"/>
      <c r="B40" s="275"/>
      <c r="C40" s="1201" t="s">
        <v>504</v>
      </c>
      <c r="D40" s="1202"/>
      <c r="E40" s="1203"/>
      <c r="F40" s="276">
        <v>0.02</v>
      </c>
      <c r="G40" s="277">
        <v>0.02</v>
      </c>
      <c r="H40" s="277">
        <v>0.05</v>
      </c>
      <c r="I40" s="277">
        <v>0.05</v>
      </c>
      <c r="J40" s="278">
        <v>0.02</v>
      </c>
      <c r="K40" s="262"/>
      <c r="L40" s="262"/>
      <c r="M40" s="262"/>
      <c r="N40" s="262"/>
      <c r="O40" s="262"/>
      <c r="P40" s="262"/>
    </row>
    <row r="41" spans="1:16" ht="39" customHeight="1" x14ac:dyDescent="0.15">
      <c r="A41" s="262"/>
      <c r="B41" s="275"/>
      <c r="C41" s="1201" t="s">
        <v>505</v>
      </c>
      <c r="D41" s="1202"/>
      <c r="E41" s="1203"/>
      <c r="F41" s="276">
        <v>0.01</v>
      </c>
      <c r="G41" s="277">
        <v>0.02</v>
      </c>
      <c r="H41" s="277">
        <v>0.01</v>
      </c>
      <c r="I41" s="277">
        <v>0</v>
      </c>
      <c r="J41" s="278">
        <v>0.01</v>
      </c>
      <c r="K41" s="262"/>
      <c r="L41" s="262"/>
      <c r="M41" s="262"/>
      <c r="N41" s="262"/>
      <c r="O41" s="262"/>
      <c r="P41" s="262"/>
    </row>
    <row r="42" spans="1:16" ht="39" customHeight="1" x14ac:dyDescent="0.15">
      <c r="A42" s="262"/>
      <c r="B42" s="279"/>
      <c r="C42" s="1201" t="s">
        <v>506</v>
      </c>
      <c r="D42" s="1202"/>
      <c r="E42" s="1203"/>
      <c r="F42" s="276" t="s">
        <v>325</v>
      </c>
      <c r="G42" s="277" t="s">
        <v>325</v>
      </c>
      <c r="H42" s="277" t="s">
        <v>325</v>
      </c>
      <c r="I42" s="277" t="s">
        <v>325</v>
      </c>
      <c r="J42" s="278" t="s">
        <v>325</v>
      </c>
      <c r="K42" s="262"/>
      <c r="L42" s="262"/>
      <c r="M42" s="262"/>
      <c r="N42" s="262"/>
      <c r="O42" s="262"/>
      <c r="P42" s="262"/>
    </row>
    <row r="43" spans="1:16" ht="39" customHeight="1" thickBot="1" x14ac:dyDescent="0.2">
      <c r="A43" s="262"/>
      <c r="B43" s="280"/>
      <c r="C43" s="1204" t="s">
        <v>507</v>
      </c>
      <c r="D43" s="1205"/>
      <c r="E43" s="1206"/>
      <c r="F43" s="281">
        <v>0</v>
      </c>
      <c r="G43" s="282">
        <v>0</v>
      </c>
      <c r="H43" s="282">
        <v>0</v>
      </c>
      <c r="I43" s="282">
        <v>0</v>
      </c>
      <c r="J43" s="283">
        <v>0</v>
      </c>
      <c r="K43" s="262"/>
      <c r="L43" s="262"/>
      <c r="M43" s="262"/>
      <c r="N43" s="262"/>
      <c r="O43" s="262"/>
      <c r="P43" s="262"/>
    </row>
    <row r="44" spans="1:16" ht="39" customHeight="1" x14ac:dyDescent="0.15">
      <c r="A44" s="262"/>
      <c r="B44" s="284" t="s">
        <v>508</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PomKcEuwXaLint5n4szSNOAi0NCgzQ6kYG2MkIlg6p80aF3GIujw8AeCQul6cpXERlRG2GqVOychnCvJEGwIWg==" saltValue="4kB9k0RegXKfhRHJIWwo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FA1A5-DDBB-488C-81CD-3EDBC88706BE}">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509</v>
      </c>
      <c r="P43" s="288"/>
      <c r="Q43" s="288"/>
      <c r="R43" s="288"/>
      <c r="S43" s="288"/>
      <c r="T43" s="288"/>
      <c r="U43" s="288"/>
    </row>
    <row r="44" spans="1:21" ht="30.75" customHeight="1" thickBot="1" x14ac:dyDescent="0.2">
      <c r="A44" s="288"/>
      <c r="B44" s="291" t="s">
        <v>510</v>
      </c>
      <c r="C44" s="292"/>
      <c r="D44" s="292"/>
      <c r="E44" s="293"/>
      <c r="F44" s="293"/>
      <c r="G44" s="293"/>
      <c r="H44" s="293"/>
      <c r="I44" s="293"/>
      <c r="J44" s="294" t="s">
        <v>490</v>
      </c>
      <c r="K44" s="295" t="s">
        <v>4</v>
      </c>
      <c r="L44" s="296" t="s">
        <v>5</v>
      </c>
      <c r="M44" s="296" t="s">
        <v>6</v>
      </c>
      <c r="N44" s="296" t="s">
        <v>7</v>
      </c>
      <c r="O44" s="297" t="s">
        <v>8</v>
      </c>
      <c r="P44" s="288"/>
      <c r="Q44" s="288"/>
      <c r="R44" s="288"/>
      <c r="S44" s="288"/>
      <c r="T44" s="288"/>
      <c r="U44" s="288"/>
    </row>
    <row r="45" spans="1:21" ht="30.75" customHeight="1" x14ac:dyDescent="0.15">
      <c r="A45" s="288"/>
      <c r="B45" s="1209" t="s">
        <v>511</v>
      </c>
      <c r="C45" s="1210"/>
      <c r="D45" s="298"/>
      <c r="E45" s="1215" t="s">
        <v>512</v>
      </c>
      <c r="F45" s="1215"/>
      <c r="G45" s="1215"/>
      <c r="H45" s="1215"/>
      <c r="I45" s="1215"/>
      <c r="J45" s="1216"/>
      <c r="K45" s="299">
        <v>753</v>
      </c>
      <c r="L45" s="300">
        <v>753</v>
      </c>
      <c r="M45" s="300">
        <v>727</v>
      </c>
      <c r="N45" s="300">
        <v>718</v>
      </c>
      <c r="O45" s="301">
        <v>755</v>
      </c>
      <c r="P45" s="288"/>
      <c r="Q45" s="288"/>
      <c r="R45" s="288"/>
      <c r="S45" s="288"/>
      <c r="T45" s="288"/>
      <c r="U45" s="288"/>
    </row>
    <row r="46" spans="1:21" ht="30.75" customHeight="1" x14ac:dyDescent="0.15">
      <c r="A46" s="288"/>
      <c r="B46" s="1211"/>
      <c r="C46" s="1212"/>
      <c r="D46" s="302"/>
      <c r="E46" s="1217" t="s">
        <v>513</v>
      </c>
      <c r="F46" s="1217"/>
      <c r="G46" s="1217"/>
      <c r="H46" s="1217"/>
      <c r="I46" s="1217"/>
      <c r="J46" s="1218"/>
      <c r="K46" s="303" t="s">
        <v>325</v>
      </c>
      <c r="L46" s="304" t="s">
        <v>325</v>
      </c>
      <c r="M46" s="304" t="s">
        <v>325</v>
      </c>
      <c r="N46" s="304" t="s">
        <v>325</v>
      </c>
      <c r="O46" s="305" t="s">
        <v>325</v>
      </c>
      <c r="P46" s="288"/>
      <c r="Q46" s="288"/>
      <c r="R46" s="288"/>
      <c r="S46" s="288"/>
      <c r="T46" s="288"/>
      <c r="U46" s="288"/>
    </row>
    <row r="47" spans="1:21" ht="30.75" customHeight="1" x14ac:dyDescent="0.15">
      <c r="A47" s="288"/>
      <c r="B47" s="1211"/>
      <c r="C47" s="1212"/>
      <c r="D47" s="302"/>
      <c r="E47" s="1217" t="s">
        <v>514</v>
      </c>
      <c r="F47" s="1217"/>
      <c r="G47" s="1217"/>
      <c r="H47" s="1217"/>
      <c r="I47" s="1217"/>
      <c r="J47" s="1218"/>
      <c r="K47" s="303" t="s">
        <v>325</v>
      </c>
      <c r="L47" s="304" t="s">
        <v>325</v>
      </c>
      <c r="M47" s="304" t="s">
        <v>325</v>
      </c>
      <c r="N47" s="304" t="s">
        <v>325</v>
      </c>
      <c r="O47" s="305" t="s">
        <v>325</v>
      </c>
      <c r="P47" s="288"/>
      <c r="Q47" s="288"/>
      <c r="R47" s="288"/>
      <c r="S47" s="288"/>
      <c r="T47" s="288"/>
      <c r="U47" s="288"/>
    </row>
    <row r="48" spans="1:21" ht="30.75" customHeight="1" x14ac:dyDescent="0.15">
      <c r="A48" s="288"/>
      <c r="B48" s="1211"/>
      <c r="C48" s="1212"/>
      <c r="D48" s="302"/>
      <c r="E48" s="1217" t="s">
        <v>515</v>
      </c>
      <c r="F48" s="1217"/>
      <c r="G48" s="1217"/>
      <c r="H48" s="1217"/>
      <c r="I48" s="1217"/>
      <c r="J48" s="1218"/>
      <c r="K48" s="303">
        <v>45</v>
      </c>
      <c r="L48" s="304">
        <v>53</v>
      </c>
      <c r="M48" s="304">
        <v>54</v>
      </c>
      <c r="N48" s="304">
        <v>52</v>
      </c>
      <c r="O48" s="305">
        <v>54</v>
      </c>
      <c r="P48" s="288"/>
      <c r="Q48" s="288"/>
      <c r="R48" s="288"/>
      <c r="S48" s="288"/>
      <c r="T48" s="288"/>
      <c r="U48" s="288"/>
    </row>
    <row r="49" spans="1:21" ht="30.75" customHeight="1" x14ac:dyDescent="0.15">
      <c r="A49" s="288"/>
      <c r="B49" s="1211"/>
      <c r="C49" s="1212"/>
      <c r="D49" s="302"/>
      <c r="E49" s="1217" t="s">
        <v>516</v>
      </c>
      <c r="F49" s="1217"/>
      <c r="G49" s="1217"/>
      <c r="H49" s="1217"/>
      <c r="I49" s="1217"/>
      <c r="J49" s="1218"/>
      <c r="K49" s="303">
        <v>31</v>
      </c>
      <c r="L49" s="304">
        <v>20</v>
      </c>
      <c r="M49" s="304">
        <v>7</v>
      </c>
      <c r="N49" s="304">
        <v>6</v>
      </c>
      <c r="O49" s="305">
        <v>4</v>
      </c>
      <c r="P49" s="288"/>
      <c r="Q49" s="288"/>
      <c r="R49" s="288"/>
      <c r="S49" s="288"/>
      <c r="T49" s="288"/>
      <c r="U49" s="288"/>
    </row>
    <row r="50" spans="1:21" ht="30.75" customHeight="1" x14ac:dyDescent="0.15">
      <c r="A50" s="288"/>
      <c r="B50" s="1211"/>
      <c r="C50" s="1212"/>
      <c r="D50" s="302"/>
      <c r="E50" s="1217" t="s">
        <v>517</v>
      </c>
      <c r="F50" s="1217"/>
      <c r="G50" s="1217"/>
      <c r="H50" s="1217"/>
      <c r="I50" s="1217"/>
      <c r="J50" s="1218"/>
      <c r="K50" s="303" t="s">
        <v>325</v>
      </c>
      <c r="L50" s="304" t="s">
        <v>325</v>
      </c>
      <c r="M50" s="304" t="s">
        <v>325</v>
      </c>
      <c r="N50" s="304" t="s">
        <v>325</v>
      </c>
      <c r="O50" s="305" t="s">
        <v>325</v>
      </c>
      <c r="P50" s="288"/>
      <c r="Q50" s="288"/>
      <c r="R50" s="288"/>
      <c r="S50" s="288"/>
      <c r="T50" s="288"/>
      <c r="U50" s="288"/>
    </row>
    <row r="51" spans="1:21" ht="30.75" customHeight="1" x14ac:dyDescent="0.15">
      <c r="A51" s="288"/>
      <c r="B51" s="1213"/>
      <c r="C51" s="1214"/>
      <c r="D51" s="306"/>
      <c r="E51" s="1217" t="s">
        <v>518</v>
      </c>
      <c r="F51" s="1217"/>
      <c r="G51" s="1217"/>
      <c r="H51" s="1217"/>
      <c r="I51" s="1217"/>
      <c r="J51" s="1218"/>
      <c r="K51" s="303" t="s">
        <v>325</v>
      </c>
      <c r="L51" s="304" t="s">
        <v>325</v>
      </c>
      <c r="M51" s="304" t="s">
        <v>325</v>
      </c>
      <c r="N51" s="304" t="s">
        <v>325</v>
      </c>
      <c r="O51" s="305" t="s">
        <v>325</v>
      </c>
      <c r="P51" s="288"/>
      <c r="Q51" s="288"/>
      <c r="R51" s="288"/>
      <c r="S51" s="288"/>
      <c r="T51" s="288"/>
      <c r="U51" s="288"/>
    </row>
    <row r="52" spans="1:21" ht="30.75" customHeight="1" x14ac:dyDescent="0.15">
      <c r="A52" s="288"/>
      <c r="B52" s="1219" t="s">
        <v>519</v>
      </c>
      <c r="C52" s="1220"/>
      <c r="D52" s="306"/>
      <c r="E52" s="1217" t="s">
        <v>520</v>
      </c>
      <c r="F52" s="1217"/>
      <c r="G52" s="1217"/>
      <c r="H52" s="1217"/>
      <c r="I52" s="1217"/>
      <c r="J52" s="1218"/>
      <c r="K52" s="303">
        <v>531</v>
      </c>
      <c r="L52" s="304">
        <v>530</v>
      </c>
      <c r="M52" s="304">
        <v>516</v>
      </c>
      <c r="N52" s="304">
        <v>514</v>
      </c>
      <c r="O52" s="305">
        <v>544</v>
      </c>
      <c r="P52" s="288"/>
      <c r="Q52" s="288"/>
      <c r="R52" s="288"/>
      <c r="S52" s="288"/>
      <c r="T52" s="288"/>
      <c r="U52" s="288"/>
    </row>
    <row r="53" spans="1:21" ht="30.75" customHeight="1" thickBot="1" x14ac:dyDescent="0.2">
      <c r="A53" s="288"/>
      <c r="B53" s="1221" t="s">
        <v>521</v>
      </c>
      <c r="C53" s="1222"/>
      <c r="D53" s="307"/>
      <c r="E53" s="1223" t="s">
        <v>522</v>
      </c>
      <c r="F53" s="1223"/>
      <c r="G53" s="1223"/>
      <c r="H53" s="1223"/>
      <c r="I53" s="1223"/>
      <c r="J53" s="1224"/>
      <c r="K53" s="308">
        <v>298</v>
      </c>
      <c r="L53" s="309">
        <v>296</v>
      </c>
      <c r="M53" s="309">
        <v>272</v>
      </c>
      <c r="N53" s="309">
        <v>262</v>
      </c>
      <c r="O53" s="310">
        <v>269</v>
      </c>
      <c r="P53" s="288"/>
      <c r="Q53" s="288"/>
      <c r="R53" s="288"/>
      <c r="S53" s="288"/>
      <c r="T53" s="288"/>
      <c r="U53" s="288"/>
    </row>
    <row r="54" spans="1:21" ht="24" customHeight="1" x14ac:dyDescent="0.15">
      <c r="A54" s="288"/>
      <c r="B54" s="311" t="s">
        <v>523</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524</v>
      </c>
      <c r="C55" s="313"/>
      <c r="D55" s="313"/>
      <c r="E55" s="313"/>
      <c r="F55" s="313"/>
      <c r="G55" s="313"/>
      <c r="H55" s="313"/>
      <c r="I55" s="313"/>
      <c r="J55" s="313"/>
      <c r="K55" s="314"/>
      <c r="L55" s="314"/>
      <c r="M55" s="314"/>
      <c r="N55" s="314"/>
      <c r="O55" s="315" t="s">
        <v>525</v>
      </c>
      <c r="P55" s="288"/>
      <c r="Q55" s="288"/>
      <c r="R55" s="288"/>
      <c r="S55" s="288"/>
      <c r="T55" s="288"/>
      <c r="U55" s="288"/>
    </row>
    <row r="56" spans="1:21" ht="31.5" customHeight="1" thickBot="1" x14ac:dyDescent="0.2">
      <c r="A56" s="288"/>
      <c r="B56" s="316"/>
      <c r="C56" s="317"/>
      <c r="D56" s="317"/>
      <c r="E56" s="318"/>
      <c r="F56" s="318"/>
      <c r="G56" s="318"/>
      <c r="H56" s="318"/>
      <c r="I56" s="318"/>
      <c r="J56" s="319" t="s">
        <v>490</v>
      </c>
      <c r="K56" s="320" t="s">
        <v>526</v>
      </c>
      <c r="L56" s="321" t="s">
        <v>527</v>
      </c>
      <c r="M56" s="321" t="s">
        <v>528</v>
      </c>
      <c r="N56" s="321" t="s">
        <v>529</v>
      </c>
      <c r="O56" s="322" t="s">
        <v>530</v>
      </c>
      <c r="P56" s="288"/>
      <c r="Q56" s="288"/>
      <c r="R56" s="288"/>
      <c r="S56" s="288"/>
      <c r="T56" s="288"/>
      <c r="U56" s="288"/>
    </row>
    <row r="57" spans="1:21" ht="31.5" customHeight="1" x14ac:dyDescent="0.15">
      <c r="B57" s="1225" t="s">
        <v>531</v>
      </c>
      <c r="C57" s="1226"/>
      <c r="D57" s="1229" t="s">
        <v>532</v>
      </c>
      <c r="E57" s="1230"/>
      <c r="F57" s="1230"/>
      <c r="G57" s="1230"/>
      <c r="H57" s="1230"/>
      <c r="I57" s="1230"/>
      <c r="J57" s="1231"/>
      <c r="K57" s="323"/>
      <c r="L57" s="324"/>
      <c r="M57" s="324"/>
      <c r="N57" s="324"/>
      <c r="O57" s="325"/>
    </row>
    <row r="58" spans="1:21" ht="31.5" customHeight="1" thickBot="1" x14ac:dyDescent="0.2">
      <c r="B58" s="1227"/>
      <c r="C58" s="1228"/>
      <c r="D58" s="1232" t="s">
        <v>533</v>
      </c>
      <c r="E58" s="1233"/>
      <c r="F58" s="1233"/>
      <c r="G58" s="1233"/>
      <c r="H58" s="1233"/>
      <c r="I58" s="1233"/>
      <c r="J58" s="1234"/>
      <c r="K58" s="326"/>
      <c r="L58" s="327"/>
      <c r="M58" s="327"/>
      <c r="N58" s="327"/>
      <c r="O58" s="328"/>
    </row>
    <row r="59" spans="1:21" ht="24" customHeight="1" x14ac:dyDescent="0.15">
      <c r="B59" s="329"/>
      <c r="C59" s="329"/>
      <c r="D59" s="330" t="s">
        <v>534</v>
      </c>
      <c r="E59" s="331"/>
      <c r="F59" s="331"/>
      <c r="G59" s="331"/>
      <c r="H59" s="331"/>
      <c r="I59" s="331"/>
      <c r="J59" s="331"/>
      <c r="K59" s="331"/>
      <c r="L59" s="331"/>
      <c r="M59" s="331"/>
      <c r="N59" s="331"/>
      <c r="O59" s="331"/>
    </row>
    <row r="60" spans="1:21" ht="24" customHeight="1" x14ac:dyDescent="0.15">
      <c r="B60" s="332"/>
      <c r="C60" s="332"/>
      <c r="D60" s="330" t="s">
        <v>535</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j0VvAjhDFkg5YLduxAC7d6m40rBs0dKwkBtU+AUnOH/K6tuVsNYpJHr9ES8uyQi6CWeNMIPlsOO+BfAxhFHI+A==" saltValue="vysskxOumv0GJi4Rb+Za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33EF-8677-4888-BB5A-5DA411D8D046}">
  <sheetPr>
    <pageSetUpPr fitToPage="1"/>
  </sheetPr>
  <dimension ref="B1:M58"/>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509</v>
      </c>
    </row>
    <row r="40" spans="2:13" ht="27.75" customHeight="1" thickBot="1" x14ac:dyDescent="0.2">
      <c r="B40" s="335" t="s">
        <v>510</v>
      </c>
      <c r="C40" s="336"/>
      <c r="D40" s="336"/>
      <c r="E40" s="337"/>
      <c r="F40" s="337"/>
      <c r="G40" s="337"/>
      <c r="H40" s="338" t="s">
        <v>490</v>
      </c>
      <c r="I40" s="339" t="s">
        <v>4</v>
      </c>
      <c r="J40" s="340" t="s">
        <v>5</v>
      </c>
      <c r="K40" s="340" t="s">
        <v>6</v>
      </c>
      <c r="L40" s="340" t="s">
        <v>7</v>
      </c>
      <c r="M40" s="341" t="s">
        <v>8</v>
      </c>
    </row>
    <row r="41" spans="2:13" ht="27.75" customHeight="1" x14ac:dyDescent="0.15">
      <c r="B41" s="1235" t="s">
        <v>536</v>
      </c>
      <c r="C41" s="1236"/>
      <c r="D41" s="342"/>
      <c r="E41" s="1241" t="s">
        <v>537</v>
      </c>
      <c r="F41" s="1241"/>
      <c r="G41" s="1241"/>
      <c r="H41" s="1242"/>
      <c r="I41" s="343">
        <v>6093</v>
      </c>
      <c r="J41" s="344">
        <v>5850</v>
      </c>
      <c r="K41" s="344">
        <v>5906</v>
      </c>
      <c r="L41" s="344">
        <v>6085</v>
      </c>
      <c r="M41" s="345">
        <v>6096</v>
      </c>
    </row>
    <row r="42" spans="2:13" ht="27.75" customHeight="1" x14ac:dyDescent="0.15">
      <c r="B42" s="1237"/>
      <c r="C42" s="1238"/>
      <c r="D42" s="346"/>
      <c r="E42" s="1243" t="s">
        <v>538</v>
      </c>
      <c r="F42" s="1243"/>
      <c r="G42" s="1243"/>
      <c r="H42" s="1244"/>
      <c r="I42" s="347" t="s">
        <v>325</v>
      </c>
      <c r="J42" s="348" t="s">
        <v>325</v>
      </c>
      <c r="K42" s="348" t="s">
        <v>325</v>
      </c>
      <c r="L42" s="348" t="s">
        <v>325</v>
      </c>
      <c r="M42" s="349" t="s">
        <v>325</v>
      </c>
    </row>
    <row r="43" spans="2:13" ht="27.75" customHeight="1" x14ac:dyDescent="0.15">
      <c r="B43" s="1237"/>
      <c r="C43" s="1238"/>
      <c r="D43" s="346"/>
      <c r="E43" s="1243" t="s">
        <v>539</v>
      </c>
      <c r="F43" s="1243"/>
      <c r="G43" s="1243"/>
      <c r="H43" s="1244"/>
      <c r="I43" s="347">
        <v>516</v>
      </c>
      <c r="J43" s="348">
        <v>493</v>
      </c>
      <c r="K43" s="348">
        <v>538</v>
      </c>
      <c r="L43" s="348">
        <v>545</v>
      </c>
      <c r="M43" s="349">
        <v>475</v>
      </c>
    </row>
    <row r="44" spans="2:13" ht="27.75" customHeight="1" x14ac:dyDescent="0.15">
      <c r="B44" s="1237"/>
      <c r="C44" s="1238"/>
      <c r="D44" s="346"/>
      <c r="E44" s="1243" t="s">
        <v>540</v>
      </c>
      <c r="F44" s="1243"/>
      <c r="G44" s="1243"/>
      <c r="H44" s="1244"/>
      <c r="I44" s="347">
        <v>47</v>
      </c>
      <c r="J44" s="348">
        <v>40</v>
      </c>
      <c r="K44" s="348">
        <v>21</v>
      </c>
      <c r="L44" s="348">
        <v>15</v>
      </c>
      <c r="M44" s="349">
        <v>10</v>
      </c>
    </row>
    <row r="45" spans="2:13" ht="27.75" customHeight="1" x14ac:dyDescent="0.15">
      <c r="B45" s="1237"/>
      <c r="C45" s="1238"/>
      <c r="D45" s="346"/>
      <c r="E45" s="1243" t="s">
        <v>541</v>
      </c>
      <c r="F45" s="1243"/>
      <c r="G45" s="1243"/>
      <c r="H45" s="1244"/>
      <c r="I45" s="347">
        <v>1040</v>
      </c>
      <c r="J45" s="348">
        <v>954</v>
      </c>
      <c r="K45" s="348">
        <v>1067</v>
      </c>
      <c r="L45" s="348">
        <v>1111</v>
      </c>
      <c r="M45" s="349">
        <v>1102</v>
      </c>
    </row>
    <row r="46" spans="2:13" ht="27.75" customHeight="1" x14ac:dyDescent="0.15">
      <c r="B46" s="1237"/>
      <c r="C46" s="1238"/>
      <c r="D46" s="350"/>
      <c r="E46" s="1243" t="s">
        <v>542</v>
      </c>
      <c r="F46" s="1243"/>
      <c r="G46" s="1243"/>
      <c r="H46" s="1244"/>
      <c r="I46" s="347">
        <v>5</v>
      </c>
      <c r="J46" s="348">
        <v>5</v>
      </c>
      <c r="K46" s="348">
        <v>5</v>
      </c>
      <c r="L46" s="348">
        <v>5</v>
      </c>
      <c r="M46" s="349" t="s">
        <v>325</v>
      </c>
    </row>
    <row r="47" spans="2:13" ht="27.75" customHeight="1" x14ac:dyDescent="0.15">
      <c r="B47" s="1237"/>
      <c r="C47" s="1238"/>
      <c r="D47" s="351"/>
      <c r="E47" s="1245" t="s">
        <v>543</v>
      </c>
      <c r="F47" s="1246"/>
      <c r="G47" s="1246"/>
      <c r="H47" s="1247"/>
      <c r="I47" s="347" t="s">
        <v>325</v>
      </c>
      <c r="J47" s="348" t="s">
        <v>325</v>
      </c>
      <c r="K47" s="348" t="s">
        <v>325</v>
      </c>
      <c r="L47" s="348" t="s">
        <v>325</v>
      </c>
      <c r="M47" s="349" t="s">
        <v>325</v>
      </c>
    </row>
    <row r="48" spans="2:13" ht="27.75" customHeight="1" x14ac:dyDescent="0.15">
      <c r="B48" s="1237"/>
      <c r="C48" s="1238"/>
      <c r="D48" s="346"/>
      <c r="E48" s="1243" t="s">
        <v>544</v>
      </c>
      <c r="F48" s="1243"/>
      <c r="G48" s="1243"/>
      <c r="H48" s="1244"/>
      <c r="I48" s="347" t="s">
        <v>325</v>
      </c>
      <c r="J48" s="348" t="s">
        <v>325</v>
      </c>
      <c r="K48" s="348" t="s">
        <v>325</v>
      </c>
      <c r="L48" s="348" t="s">
        <v>325</v>
      </c>
      <c r="M48" s="349" t="s">
        <v>325</v>
      </c>
    </row>
    <row r="49" spans="2:13" ht="27.75" customHeight="1" x14ac:dyDescent="0.15">
      <c r="B49" s="1239"/>
      <c r="C49" s="1240"/>
      <c r="D49" s="346"/>
      <c r="E49" s="1243" t="s">
        <v>545</v>
      </c>
      <c r="F49" s="1243"/>
      <c r="G49" s="1243"/>
      <c r="H49" s="1244"/>
      <c r="I49" s="347" t="s">
        <v>325</v>
      </c>
      <c r="J49" s="348" t="s">
        <v>325</v>
      </c>
      <c r="K49" s="348" t="s">
        <v>325</v>
      </c>
      <c r="L49" s="348" t="s">
        <v>325</v>
      </c>
      <c r="M49" s="349" t="s">
        <v>325</v>
      </c>
    </row>
    <row r="50" spans="2:13" ht="27.75" customHeight="1" x14ac:dyDescent="0.15">
      <c r="B50" s="1248" t="s">
        <v>546</v>
      </c>
      <c r="C50" s="1249"/>
      <c r="D50" s="352"/>
      <c r="E50" s="1243" t="s">
        <v>547</v>
      </c>
      <c r="F50" s="1243"/>
      <c r="G50" s="1243"/>
      <c r="H50" s="1244"/>
      <c r="I50" s="347">
        <v>3080</v>
      </c>
      <c r="J50" s="348">
        <v>3210</v>
      </c>
      <c r="K50" s="348">
        <v>3161</v>
      </c>
      <c r="L50" s="348">
        <v>3532</v>
      </c>
      <c r="M50" s="349">
        <v>3844</v>
      </c>
    </row>
    <row r="51" spans="2:13" ht="27.75" customHeight="1" x14ac:dyDescent="0.15">
      <c r="B51" s="1237"/>
      <c r="C51" s="1238"/>
      <c r="D51" s="346"/>
      <c r="E51" s="1243" t="s">
        <v>548</v>
      </c>
      <c r="F51" s="1243"/>
      <c r="G51" s="1243"/>
      <c r="H51" s="1244"/>
      <c r="I51" s="347" t="s">
        <v>325</v>
      </c>
      <c r="J51" s="348" t="s">
        <v>325</v>
      </c>
      <c r="K51" s="348" t="s">
        <v>325</v>
      </c>
      <c r="L51" s="348" t="s">
        <v>325</v>
      </c>
      <c r="M51" s="349" t="s">
        <v>325</v>
      </c>
    </row>
    <row r="52" spans="2:13" ht="27.75" customHeight="1" x14ac:dyDescent="0.15">
      <c r="B52" s="1239"/>
      <c r="C52" s="1240"/>
      <c r="D52" s="346"/>
      <c r="E52" s="1243" t="s">
        <v>549</v>
      </c>
      <c r="F52" s="1243"/>
      <c r="G52" s="1243"/>
      <c r="H52" s="1244"/>
      <c r="I52" s="347">
        <v>4597</v>
      </c>
      <c r="J52" s="348">
        <v>4515</v>
      </c>
      <c r="K52" s="348">
        <v>4736</v>
      </c>
      <c r="L52" s="348">
        <v>4677</v>
      </c>
      <c r="M52" s="349">
        <v>4668</v>
      </c>
    </row>
    <row r="53" spans="2:13" ht="27.75" customHeight="1" thickBot="1" x14ac:dyDescent="0.2">
      <c r="B53" s="1250" t="s">
        <v>521</v>
      </c>
      <c r="C53" s="1251"/>
      <c r="D53" s="353"/>
      <c r="E53" s="1252" t="s">
        <v>550</v>
      </c>
      <c r="F53" s="1252"/>
      <c r="G53" s="1252"/>
      <c r="H53" s="1253"/>
      <c r="I53" s="354">
        <v>24</v>
      </c>
      <c r="J53" s="355">
        <v>-382</v>
      </c>
      <c r="K53" s="355">
        <v>-360</v>
      </c>
      <c r="L53" s="355">
        <v>-449</v>
      </c>
      <c r="M53" s="356">
        <v>-829</v>
      </c>
    </row>
    <row r="54" spans="2:13" ht="27.75" customHeight="1" x14ac:dyDescent="0.15">
      <c r="B54" s="357" t="s">
        <v>551</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pfsoZ7MNbDPPftgIo5NrNtVAMhntqtzbXP3ZYiqOujK+wJKTg5BFJW8X2DpPrHJSaxl/zPhtmLvJooRdAVzPQ==" saltValue="oaR+6ks/E8a7fGy5eDYC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1513-C2B1-47E0-AA4D-6B33071B45B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552</v>
      </c>
    </row>
    <row r="54" spans="2:8" ht="29.25" customHeight="1" thickBot="1" x14ac:dyDescent="0.25">
      <c r="B54" s="362" t="s">
        <v>30</v>
      </c>
      <c r="C54" s="363"/>
      <c r="D54" s="363"/>
      <c r="E54" s="364" t="s">
        <v>490</v>
      </c>
      <c r="F54" s="365" t="s">
        <v>6</v>
      </c>
      <c r="G54" s="365" t="s">
        <v>7</v>
      </c>
      <c r="H54" s="366" t="s">
        <v>8</v>
      </c>
    </row>
    <row r="55" spans="2:8" ht="52.5" customHeight="1" x14ac:dyDescent="0.15">
      <c r="B55" s="367"/>
      <c r="C55" s="1262" t="s">
        <v>122</v>
      </c>
      <c r="D55" s="1262"/>
      <c r="E55" s="1263"/>
      <c r="F55" s="368">
        <v>1680</v>
      </c>
      <c r="G55" s="368">
        <v>1702</v>
      </c>
      <c r="H55" s="369">
        <v>1901</v>
      </c>
    </row>
    <row r="56" spans="2:8" ht="52.5" customHeight="1" x14ac:dyDescent="0.15">
      <c r="B56" s="370"/>
      <c r="C56" s="1264" t="s">
        <v>553</v>
      </c>
      <c r="D56" s="1264"/>
      <c r="E56" s="1265"/>
      <c r="F56" s="371">
        <v>618</v>
      </c>
      <c r="G56" s="371">
        <v>619</v>
      </c>
      <c r="H56" s="372">
        <v>619</v>
      </c>
    </row>
    <row r="57" spans="2:8" ht="53.25" customHeight="1" x14ac:dyDescent="0.15">
      <c r="B57" s="370"/>
      <c r="C57" s="1266" t="s">
        <v>127</v>
      </c>
      <c r="D57" s="1266"/>
      <c r="E57" s="1267"/>
      <c r="F57" s="373">
        <v>1198</v>
      </c>
      <c r="G57" s="373">
        <v>1244</v>
      </c>
      <c r="H57" s="374">
        <v>1355</v>
      </c>
    </row>
    <row r="58" spans="2:8" ht="45.75" customHeight="1" x14ac:dyDescent="0.15">
      <c r="B58" s="375"/>
      <c r="C58" s="1254" t="s">
        <v>554</v>
      </c>
      <c r="D58" s="1255"/>
      <c r="E58" s="1256"/>
      <c r="F58" s="376">
        <v>702</v>
      </c>
      <c r="G58" s="376">
        <v>702</v>
      </c>
      <c r="H58" s="377">
        <v>702</v>
      </c>
    </row>
    <row r="59" spans="2:8" ht="45.75" customHeight="1" x14ac:dyDescent="0.15">
      <c r="B59" s="375"/>
      <c r="C59" s="1254" t="s">
        <v>555</v>
      </c>
      <c r="D59" s="1255"/>
      <c r="E59" s="1256"/>
      <c r="F59" s="376">
        <v>241</v>
      </c>
      <c r="G59" s="376">
        <v>267</v>
      </c>
      <c r="H59" s="377">
        <v>298</v>
      </c>
    </row>
    <row r="60" spans="2:8" ht="45.75" customHeight="1" x14ac:dyDescent="0.15">
      <c r="B60" s="375"/>
      <c r="C60" s="1254" t="s">
        <v>556</v>
      </c>
      <c r="D60" s="1255"/>
      <c r="E60" s="1256"/>
      <c r="F60" s="376">
        <v>127</v>
      </c>
      <c r="G60" s="376">
        <v>127</v>
      </c>
      <c r="H60" s="377">
        <v>127</v>
      </c>
    </row>
    <row r="61" spans="2:8" ht="45.75" customHeight="1" x14ac:dyDescent="0.15">
      <c r="B61" s="375"/>
      <c r="C61" s="1254" t="s">
        <v>557</v>
      </c>
      <c r="D61" s="1255"/>
      <c r="E61" s="1256"/>
      <c r="F61" s="376">
        <v>78</v>
      </c>
      <c r="G61" s="376">
        <v>79</v>
      </c>
      <c r="H61" s="377">
        <v>109</v>
      </c>
    </row>
    <row r="62" spans="2:8" ht="45.75" customHeight="1" thickBot="1" x14ac:dyDescent="0.2">
      <c r="B62" s="378"/>
      <c r="C62" s="1257" t="s">
        <v>558</v>
      </c>
      <c r="D62" s="1258"/>
      <c r="E62" s="1259"/>
      <c r="F62" s="379">
        <v>0</v>
      </c>
      <c r="G62" s="379">
        <v>26</v>
      </c>
      <c r="H62" s="380">
        <v>76</v>
      </c>
    </row>
    <row r="63" spans="2:8" ht="52.5" customHeight="1" thickBot="1" x14ac:dyDescent="0.2">
      <c r="B63" s="381"/>
      <c r="C63" s="1260" t="s">
        <v>559</v>
      </c>
      <c r="D63" s="1260"/>
      <c r="E63" s="1261"/>
      <c r="F63" s="382">
        <v>3496</v>
      </c>
      <c r="G63" s="382">
        <v>3564</v>
      </c>
      <c r="H63" s="383">
        <v>3875</v>
      </c>
    </row>
    <row r="64" spans="2:8" ht="15" customHeight="1" x14ac:dyDescent="0.15"/>
  </sheetData>
  <sheetProtection algorithmName="SHA-512" hashValue="sl/s616z+yf3lEGL//kPDKVrNB8sTLxBOv00pKAwtFVhrAMwzvD7lVD46ZsTCQw0bakqOOPqIipQXPHqOTNr0A==" saltValue="m5RmwWtKrmQGiVwJlCWI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8" zoomScaleNormal="100" zoomScaleSheetLayoutView="55" workbookViewId="0">
      <selection activeCell="BA20" sqref="BA2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6" t="s">
        <v>22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8"/>
      <c r="H50" s="1268"/>
      <c r="I50" s="1268"/>
      <c r="J50" s="1268"/>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4" t="s">
        <v>4</v>
      </c>
      <c r="BQ50" s="1274"/>
      <c r="BR50" s="1274"/>
      <c r="BS50" s="1274"/>
      <c r="BT50" s="1274"/>
      <c r="BU50" s="1274"/>
      <c r="BV50" s="1274"/>
      <c r="BW50" s="1274"/>
      <c r="BX50" s="1274" t="s">
        <v>5</v>
      </c>
      <c r="BY50" s="1274"/>
      <c r="BZ50" s="1274"/>
      <c r="CA50" s="1274"/>
      <c r="CB50" s="1274"/>
      <c r="CC50" s="1274"/>
      <c r="CD50" s="1274"/>
      <c r="CE50" s="1274"/>
      <c r="CF50" s="1274" t="s">
        <v>6</v>
      </c>
      <c r="CG50" s="1274"/>
      <c r="CH50" s="1274"/>
      <c r="CI50" s="1274"/>
      <c r="CJ50" s="1274"/>
      <c r="CK50" s="1274"/>
      <c r="CL50" s="1274"/>
      <c r="CM50" s="1274"/>
      <c r="CN50" s="1274" t="s">
        <v>7</v>
      </c>
      <c r="CO50" s="1274"/>
      <c r="CP50" s="1274"/>
      <c r="CQ50" s="1274"/>
      <c r="CR50" s="1274"/>
      <c r="CS50" s="1274"/>
      <c r="CT50" s="1274"/>
      <c r="CU50" s="1274"/>
      <c r="CV50" s="1274" t="s">
        <v>8</v>
      </c>
      <c r="CW50" s="1274"/>
      <c r="CX50" s="1274"/>
      <c r="CY50" s="1274"/>
      <c r="CZ50" s="1274"/>
      <c r="DA50" s="1274"/>
      <c r="DB50" s="1274"/>
      <c r="DC50" s="1274"/>
    </row>
    <row r="51" spans="1:109" ht="13.5" customHeight="1" x14ac:dyDescent="0.15">
      <c r="B51" s="12"/>
      <c r="G51" s="1285"/>
      <c r="H51" s="1285"/>
      <c r="I51" s="1289"/>
      <c r="J51" s="1289"/>
      <c r="K51" s="1275"/>
      <c r="L51" s="1275"/>
      <c r="M51" s="1275"/>
      <c r="N51" s="1275"/>
      <c r="AM51" s="21"/>
      <c r="AN51" s="1273" t="s">
        <v>9</v>
      </c>
      <c r="AO51" s="1273"/>
      <c r="AP51" s="1273"/>
      <c r="AQ51" s="1273"/>
      <c r="AR51" s="1273"/>
      <c r="AS51" s="1273"/>
      <c r="AT51" s="1273"/>
      <c r="AU51" s="1273"/>
      <c r="AV51" s="1273"/>
      <c r="AW51" s="1273"/>
      <c r="AX51" s="1273"/>
      <c r="AY51" s="1273"/>
      <c r="AZ51" s="1273"/>
      <c r="BA51" s="1273"/>
      <c r="BB51" s="1273" t="s">
        <v>10</v>
      </c>
      <c r="BC51" s="1273"/>
      <c r="BD51" s="1273"/>
      <c r="BE51" s="1273"/>
      <c r="BF51" s="1273"/>
      <c r="BG51" s="1273"/>
      <c r="BH51" s="1273"/>
      <c r="BI51" s="1273"/>
      <c r="BJ51" s="1273"/>
      <c r="BK51" s="1273"/>
      <c r="BL51" s="1273"/>
      <c r="BM51" s="1273"/>
      <c r="BN51" s="1273"/>
      <c r="BO51" s="1273"/>
      <c r="BP51" s="1270">
        <v>0.9</v>
      </c>
      <c r="BQ51" s="1270"/>
      <c r="BR51" s="1270"/>
      <c r="BS51" s="1270"/>
      <c r="BT51" s="1270"/>
      <c r="BU51" s="1270"/>
      <c r="BV51" s="1270"/>
      <c r="BW51" s="1270"/>
      <c r="BX51" s="1270"/>
      <c r="BY51" s="1270"/>
      <c r="BZ51" s="1270"/>
      <c r="CA51" s="1270"/>
      <c r="CB51" s="1270"/>
      <c r="CC51" s="1270"/>
      <c r="CD51" s="1270"/>
      <c r="CE51" s="1270"/>
      <c r="CF51" s="1270"/>
      <c r="CG51" s="1270"/>
      <c r="CH51" s="1270"/>
      <c r="CI51" s="1270"/>
      <c r="CJ51" s="1270"/>
      <c r="CK51" s="1270"/>
      <c r="CL51" s="1270"/>
      <c r="CM51" s="1270"/>
      <c r="CN51" s="1270"/>
      <c r="CO51" s="1270"/>
      <c r="CP51" s="1270"/>
      <c r="CQ51" s="1270"/>
      <c r="CR51" s="1270"/>
      <c r="CS51" s="1270"/>
      <c r="CT51" s="1270"/>
      <c r="CU51" s="1270"/>
      <c r="CV51" s="1270"/>
      <c r="CW51" s="1270"/>
      <c r="CX51" s="1270"/>
      <c r="CY51" s="1270"/>
      <c r="CZ51" s="1270"/>
      <c r="DA51" s="1270"/>
      <c r="DB51" s="1270"/>
      <c r="DC51" s="1270"/>
    </row>
    <row r="52" spans="1:109" x14ac:dyDescent="0.15">
      <c r="B52" s="12"/>
      <c r="G52" s="1285"/>
      <c r="H52" s="1285"/>
      <c r="I52" s="1289"/>
      <c r="J52" s="1289"/>
      <c r="K52" s="1275"/>
      <c r="L52" s="1275"/>
      <c r="M52" s="1275"/>
      <c r="N52" s="1275"/>
      <c r="AM52" s="2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x14ac:dyDescent="0.15">
      <c r="A53" s="20"/>
      <c r="B53" s="12"/>
      <c r="G53" s="1285"/>
      <c r="H53" s="1285"/>
      <c r="I53" s="1268"/>
      <c r="J53" s="1268"/>
      <c r="K53" s="1275"/>
      <c r="L53" s="1275"/>
      <c r="M53" s="1275"/>
      <c r="N53" s="1275"/>
      <c r="AM53" s="21"/>
      <c r="AN53" s="1273"/>
      <c r="AO53" s="1273"/>
      <c r="AP53" s="1273"/>
      <c r="AQ53" s="1273"/>
      <c r="AR53" s="1273"/>
      <c r="AS53" s="1273"/>
      <c r="AT53" s="1273"/>
      <c r="AU53" s="1273"/>
      <c r="AV53" s="1273"/>
      <c r="AW53" s="1273"/>
      <c r="AX53" s="1273"/>
      <c r="AY53" s="1273"/>
      <c r="AZ53" s="1273"/>
      <c r="BA53" s="1273"/>
      <c r="BB53" s="1273" t="s">
        <v>11</v>
      </c>
      <c r="BC53" s="1273"/>
      <c r="BD53" s="1273"/>
      <c r="BE53" s="1273"/>
      <c r="BF53" s="1273"/>
      <c r="BG53" s="1273"/>
      <c r="BH53" s="1273"/>
      <c r="BI53" s="1273"/>
      <c r="BJ53" s="1273"/>
      <c r="BK53" s="1273"/>
      <c r="BL53" s="1273"/>
      <c r="BM53" s="1273"/>
      <c r="BN53" s="1273"/>
      <c r="BO53" s="1273"/>
      <c r="BP53" s="1270">
        <v>45.4</v>
      </c>
      <c r="BQ53" s="1270"/>
      <c r="BR53" s="1270"/>
      <c r="BS53" s="1270"/>
      <c r="BT53" s="1270"/>
      <c r="BU53" s="1270"/>
      <c r="BV53" s="1270"/>
      <c r="BW53" s="1270"/>
      <c r="BX53" s="1270">
        <v>46.9</v>
      </c>
      <c r="BY53" s="1270"/>
      <c r="BZ53" s="1270"/>
      <c r="CA53" s="1270"/>
      <c r="CB53" s="1270"/>
      <c r="CC53" s="1270"/>
      <c r="CD53" s="1270"/>
      <c r="CE53" s="1270"/>
      <c r="CF53" s="1270">
        <v>49.6</v>
      </c>
      <c r="CG53" s="1270"/>
      <c r="CH53" s="1270"/>
      <c r="CI53" s="1270"/>
      <c r="CJ53" s="1270"/>
      <c r="CK53" s="1270"/>
      <c r="CL53" s="1270"/>
      <c r="CM53" s="1270"/>
      <c r="CN53" s="1270">
        <v>50</v>
      </c>
      <c r="CO53" s="1270"/>
      <c r="CP53" s="1270"/>
      <c r="CQ53" s="1270"/>
      <c r="CR53" s="1270"/>
      <c r="CS53" s="1270"/>
      <c r="CT53" s="1270"/>
      <c r="CU53" s="1270"/>
      <c r="CV53" s="1270">
        <v>50.6</v>
      </c>
      <c r="CW53" s="1270"/>
      <c r="CX53" s="1270"/>
      <c r="CY53" s="1270"/>
      <c r="CZ53" s="1270"/>
      <c r="DA53" s="1270"/>
      <c r="DB53" s="1270"/>
      <c r="DC53" s="1270"/>
    </row>
    <row r="54" spans="1:109" x14ac:dyDescent="0.15">
      <c r="A54" s="20"/>
      <c r="B54" s="12"/>
      <c r="G54" s="1285"/>
      <c r="H54" s="1285"/>
      <c r="I54" s="1268"/>
      <c r="J54" s="1268"/>
      <c r="K54" s="1275"/>
      <c r="L54" s="1275"/>
      <c r="M54" s="1275"/>
      <c r="N54" s="1275"/>
      <c r="AM54" s="2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x14ac:dyDescent="0.15">
      <c r="A55" s="20"/>
      <c r="B55" s="12"/>
      <c r="G55" s="1268"/>
      <c r="H55" s="1268"/>
      <c r="I55" s="1268"/>
      <c r="J55" s="1268"/>
      <c r="K55" s="1275"/>
      <c r="L55" s="1275"/>
      <c r="M55" s="1275"/>
      <c r="N55" s="1275"/>
      <c r="AN55" s="1274" t="s">
        <v>12</v>
      </c>
      <c r="AO55" s="1274"/>
      <c r="AP55" s="1274"/>
      <c r="AQ55" s="1274"/>
      <c r="AR55" s="1274"/>
      <c r="AS55" s="1274"/>
      <c r="AT55" s="1274"/>
      <c r="AU55" s="1274"/>
      <c r="AV55" s="1274"/>
      <c r="AW55" s="1274"/>
      <c r="AX55" s="1274"/>
      <c r="AY55" s="1274"/>
      <c r="AZ55" s="1274"/>
      <c r="BA55" s="1274"/>
      <c r="BB55" s="1273" t="s">
        <v>13</v>
      </c>
      <c r="BC55" s="1273"/>
      <c r="BD55" s="1273"/>
      <c r="BE55" s="1273"/>
      <c r="BF55" s="1273"/>
      <c r="BG55" s="1273"/>
      <c r="BH55" s="1273"/>
      <c r="BI55" s="1273"/>
      <c r="BJ55" s="1273"/>
      <c r="BK55" s="1273"/>
      <c r="BL55" s="1273"/>
      <c r="BM55" s="1273"/>
      <c r="BN55" s="1273"/>
      <c r="BO55" s="1273"/>
      <c r="BP55" s="1270">
        <v>0</v>
      </c>
      <c r="BQ55" s="1270"/>
      <c r="BR55" s="1270"/>
      <c r="BS55" s="1270"/>
      <c r="BT55" s="1270"/>
      <c r="BU55" s="1270"/>
      <c r="BV55" s="1270"/>
      <c r="BW55" s="1270"/>
      <c r="BX55" s="1270">
        <v>0</v>
      </c>
      <c r="BY55" s="1270"/>
      <c r="BZ55" s="1270"/>
      <c r="CA55" s="1270"/>
      <c r="CB55" s="1270"/>
      <c r="CC55" s="1270"/>
      <c r="CD55" s="1270"/>
      <c r="CE55" s="1270"/>
      <c r="CF55" s="1270">
        <v>0</v>
      </c>
      <c r="CG55" s="1270"/>
      <c r="CH55" s="1270"/>
      <c r="CI55" s="1270"/>
      <c r="CJ55" s="1270"/>
      <c r="CK55" s="1270"/>
      <c r="CL55" s="1270"/>
      <c r="CM55" s="1270"/>
      <c r="CN55" s="1270">
        <v>0</v>
      </c>
      <c r="CO55" s="1270"/>
      <c r="CP55" s="1270"/>
      <c r="CQ55" s="1270"/>
      <c r="CR55" s="1270"/>
      <c r="CS55" s="1270"/>
      <c r="CT55" s="1270"/>
      <c r="CU55" s="1270"/>
      <c r="CV55" s="1270">
        <v>0</v>
      </c>
      <c r="CW55" s="1270"/>
      <c r="CX55" s="1270"/>
      <c r="CY55" s="1270"/>
      <c r="CZ55" s="1270"/>
      <c r="DA55" s="1270"/>
      <c r="DB55" s="1270"/>
      <c r="DC55" s="1270"/>
    </row>
    <row r="56" spans="1:109" x14ac:dyDescent="0.15">
      <c r="A56" s="20"/>
      <c r="B56" s="12"/>
      <c r="G56" s="1268"/>
      <c r="H56" s="1268"/>
      <c r="I56" s="1268"/>
      <c r="J56" s="1268"/>
      <c r="K56" s="1275"/>
      <c r="L56" s="1275"/>
      <c r="M56" s="1275"/>
      <c r="N56" s="1275"/>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20" customFormat="1" x14ac:dyDescent="0.15">
      <c r="B57" s="24"/>
      <c r="G57" s="1268"/>
      <c r="H57" s="1268"/>
      <c r="I57" s="1271"/>
      <c r="J57" s="1271"/>
      <c r="K57" s="1275"/>
      <c r="L57" s="1275"/>
      <c r="M57" s="1275"/>
      <c r="N57" s="1275"/>
      <c r="AM57" s="3"/>
      <c r="AN57" s="1274"/>
      <c r="AO57" s="1274"/>
      <c r="AP57" s="1274"/>
      <c r="AQ57" s="1274"/>
      <c r="AR57" s="1274"/>
      <c r="AS57" s="1274"/>
      <c r="AT57" s="1274"/>
      <c r="AU57" s="1274"/>
      <c r="AV57" s="1274"/>
      <c r="AW57" s="1274"/>
      <c r="AX57" s="1274"/>
      <c r="AY57" s="1274"/>
      <c r="AZ57" s="1274"/>
      <c r="BA57" s="1274"/>
      <c r="BB57" s="1273" t="s">
        <v>11</v>
      </c>
      <c r="BC57" s="1273"/>
      <c r="BD57" s="1273"/>
      <c r="BE57" s="1273"/>
      <c r="BF57" s="1273"/>
      <c r="BG57" s="1273"/>
      <c r="BH57" s="1273"/>
      <c r="BI57" s="1273"/>
      <c r="BJ57" s="1273"/>
      <c r="BK57" s="1273"/>
      <c r="BL57" s="1273"/>
      <c r="BM57" s="1273"/>
      <c r="BN57" s="1273"/>
      <c r="BO57" s="1273"/>
      <c r="BP57" s="1270">
        <v>56.3</v>
      </c>
      <c r="BQ57" s="1270"/>
      <c r="BR57" s="1270"/>
      <c r="BS57" s="1270"/>
      <c r="BT57" s="1270"/>
      <c r="BU57" s="1270"/>
      <c r="BV57" s="1270"/>
      <c r="BW57" s="1270"/>
      <c r="BX57" s="1270">
        <v>57.7</v>
      </c>
      <c r="BY57" s="1270"/>
      <c r="BZ57" s="1270"/>
      <c r="CA57" s="1270"/>
      <c r="CB57" s="1270"/>
      <c r="CC57" s="1270"/>
      <c r="CD57" s="1270"/>
      <c r="CE57" s="1270"/>
      <c r="CF57" s="1270">
        <v>58.9</v>
      </c>
      <c r="CG57" s="1270"/>
      <c r="CH57" s="1270"/>
      <c r="CI57" s="1270"/>
      <c r="CJ57" s="1270"/>
      <c r="CK57" s="1270"/>
      <c r="CL57" s="1270"/>
      <c r="CM57" s="1270"/>
      <c r="CN57" s="1270">
        <v>60</v>
      </c>
      <c r="CO57" s="1270"/>
      <c r="CP57" s="1270"/>
      <c r="CQ57" s="1270"/>
      <c r="CR57" s="1270"/>
      <c r="CS57" s="1270"/>
      <c r="CT57" s="1270"/>
      <c r="CU57" s="1270"/>
      <c r="CV57" s="1270">
        <v>60.9</v>
      </c>
      <c r="CW57" s="1270"/>
      <c r="CX57" s="1270"/>
      <c r="CY57" s="1270"/>
      <c r="CZ57" s="1270"/>
      <c r="DA57" s="1270"/>
      <c r="DB57" s="1270"/>
      <c r="DC57" s="1270"/>
      <c r="DD57" s="25"/>
      <c r="DE57" s="24"/>
    </row>
    <row r="58" spans="1:109" s="20" customFormat="1" x14ac:dyDescent="0.15">
      <c r="A58" s="3"/>
      <c r="B58" s="24"/>
      <c r="G58" s="1268"/>
      <c r="H58" s="1268"/>
      <c r="I58" s="1271"/>
      <c r="J58" s="1271"/>
      <c r="K58" s="1275"/>
      <c r="L58" s="1275"/>
      <c r="M58" s="1275"/>
      <c r="N58" s="1275"/>
      <c r="AM58" s="3"/>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6" t="s">
        <v>21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8"/>
      <c r="H72" s="1268"/>
      <c r="I72" s="1268"/>
      <c r="J72" s="1268"/>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4" t="s">
        <v>4</v>
      </c>
      <c r="BQ72" s="1274"/>
      <c r="BR72" s="1274"/>
      <c r="BS72" s="1274"/>
      <c r="BT72" s="1274"/>
      <c r="BU72" s="1274"/>
      <c r="BV72" s="1274"/>
      <c r="BW72" s="1274"/>
      <c r="BX72" s="1274" t="s">
        <v>5</v>
      </c>
      <c r="BY72" s="1274"/>
      <c r="BZ72" s="1274"/>
      <c r="CA72" s="1274"/>
      <c r="CB72" s="1274"/>
      <c r="CC72" s="1274"/>
      <c r="CD72" s="1274"/>
      <c r="CE72" s="1274"/>
      <c r="CF72" s="1274" t="s">
        <v>6</v>
      </c>
      <c r="CG72" s="1274"/>
      <c r="CH72" s="1274"/>
      <c r="CI72" s="1274"/>
      <c r="CJ72" s="1274"/>
      <c r="CK72" s="1274"/>
      <c r="CL72" s="1274"/>
      <c r="CM72" s="1274"/>
      <c r="CN72" s="1274" t="s">
        <v>7</v>
      </c>
      <c r="CO72" s="1274"/>
      <c r="CP72" s="1274"/>
      <c r="CQ72" s="1274"/>
      <c r="CR72" s="1274"/>
      <c r="CS72" s="1274"/>
      <c r="CT72" s="1274"/>
      <c r="CU72" s="1274"/>
      <c r="CV72" s="1274" t="s">
        <v>8</v>
      </c>
      <c r="CW72" s="1274"/>
      <c r="CX72" s="1274"/>
      <c r="CY72" s="1274"/>
      <c r="CZ72" s="1274"/>
      <c r="DA72" s="1274"/>
      <c r="DB72" s="1274"/>
      <c r="DC72" s="1274"/>
    </row>
    <row r="73" spans="2:107" x14ac:dyDescent="0.15">
      <c r="B73" s="12"/>
      <c r="G73" s="1285"/>
      <c r="H73" s="1285"/>
      <c r="I73" s="1285"/>
      <c r="J73" s="1285"/>
      <c r="K73" s="1269"/>
      <c r="L73" s="1269"/>
      <c r="M73" s="1269"/>
      <c r="N73" s="1269"/>
      <c r="AM73" s="21"/>
      <c r="AN73" s="1273" t="s">
        <v>9</v>
      </c>
      <c r="AO73" s="1273"/>
      <c r="AP73" s="1273"/>
      <c r="AQ73" s="1273"/>
      <c r="AR73" s="1273"/>
      <c r="AS73" s="1273"/>
      <c r="AT73" s="1273"/>
      <c r="AU73" s="1273"/>
      <c r="AV73" s="1273"/>
      <c r="AW73" s="1273"/>
      <c r="AX73" s="1273"/>
      <c r="AY73" s="1273"/>
      <c r="AZ73" s="1273"/>
      <c r="BA73" s="1273"/>
      <c r="BB73" s="1273" t="s">
        <v>15</v>
      </c>
      <c r="BC73" s="1273"/>
      <c r="BD73" s="1273"/>
      <c r="BE73" s="1273"/>
      <c r="BF73" s="1273"/>
      <c r="BG73" s="1273"/>
      <c r="BH73" s="1273"/>
      <c r="BI73" s="1273"/>
      <c r="BJ73" s="1273"/>
      <c r="BK73" s="1273"/>
      <c r="BL73" s="1273"/>
      <c r="BM73" s="1273"/>
      <c r="BN73" s="1273"/>
      <c r="BO73" s="1273"/>
      <c r="BP73" s="1270">
        <v>0.9</v>
      </c>
      <c r="BQ73" s="1270"/>
      <c r="BR73" s="1270"/>
      <c r="BS73" s="1270"/>
      <c r="BT73" s="1270"/>
      <c r="BU73" s="1270"/>
      <c r="BV73" s="1270"/>
      <c r="BW73" s="1270"/>
      <c r="BX73" s="1270"/>
      <c r="BY73" s="1270"/>
      <c r="BZ73" s="1270"/>
      <c r="CA73" s="1270"/>
      <c r="CB73" s="1270"/>
      <c r="CC73" s="1270"/>
      <c r="CD73" s="1270"/>
      <c r="CE73" s="1270"/>
      <c r="CF73" s="1270"/>
      <c r="CG73" s="1270"/>
      <c r="CH73" s="1270"/>
      <c r="CI73" s="1270"/>
      <c r="CJ73" s="1270"/>
      <c r="CK73" s="1270"/>
      <c r="CL73" s="1270"/>
      <c r="CM73" s="1270"/>
      <c r="CN73" s="1270"/>
      <c r="CO73" s="1270"/>
      <c r="CP73" s="1270"/>
      <c r="CQ73" s="1270"/>
      <c r="CR73" s="1270"/>
      <c r="CS73" s="1270"/>
      <c r="CT73" s="1270"/>
      <c r="CU73" s="1270"/>
      <c r="CV73" s="1270"/>
      <c r="CW73" s="1270"/>
      <c r="CX73" s="1270"/>
      <c r="CY73" s="1270"/>
      <c r="CZ73" s="1270"/>
      <c r="DA73" s="1270"/>
      <c r="DB73" s="1270"/>
      <c r="DC73" s="1270"/>
    </row>
    <row r="74" spans="2:107" x14ac:dyDescent="0.15">
      <c r="B74" s="12"/>
      <c r="G74" s="1285"/>
      <c r="H74" s="1285"/>
      <c r="I74" s="1285"/>
      <c r="J74" s="1285"/>
      <c r="K74" s="1269"/>
      <c r="L74" s="1269"/>
      <c r="M74" s="1269"/>
      <c r="N74" s="1269"/>
      <c r="AM74" s="2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x14ac:dyDescent="0.15">
      <c r="B75" s="12"/>
      <c r="G75" s="1285"/>
      <c r="H75" s="1285"/>
      <c r="I75" s="1268"/>
      <c r="J75" s="1268"/>
      <c r="K75" s="1275"/>
      <c r="L75" s="1275"/>
      <c r="M75" s="1275"/>
      <c r="N75" s="1275"/>
      <c r="AM75" s="21"/>
      <c r="AN75" s="1273"/>
      <c r="AO75" s="1273"/>
      <c r="AP75" s="1273"/>
      <c r="AQ75" s="1273"/>
      <c r="AR75" s="1273"/>
      <c r="AS75" s="1273"/>
      <c r="AT75" s="1273"/>
      <c r="AU75" s="1273"/>
      <c r="AV75" s="1273"/>
      <c r="AW75" s="1273"/>
      <c r="AX75" s="1273"/>
      <c r="AY75" s="1273"/>
      <c r="AZ75" s="1273"/>
      <c r="BA75" s="1273"/>
      <c r="BB75" s="1273" t="s">
        <v>16</v>
      </c>
      <c r="BC75" s="1273"/>
      <c r="BD75" s="1273"/>
      <c r="BE75" s="1273"/>
      <c r="BF75" s="1273"/>
      <c r="BG75" s="1273"/>
      <c r="BH75" s="1273"/>
      <c r="BI75" s="1273"/>
      <c r="BJ75" s="1273"/>
      <c r="BK75" s="1273"/>
      <c r="BL75" s="1273"/>
      <c r="BM75" s="1273"/>
      <c r="BN75" s="1273"/>
      <c r="BO75" s="1273"/>
      <c r="BP75" s="1270">
        <v>11.6</v>
      </c>
      <c r="BQ75" s="1270"/>
      <c r="BR75" s="1270"/>
      <c r="BS75" s="1270"/>
      <c r="BT75" s="1270"/>
      <c r="BU75" s="1270"/>
      <c r="BV75" s="1270"/>
      <c r="BW75" s="1270"/>
      <c r="BX75" s="1270">
        <v>12</v>
      </c>
      <c r="BY75" s="1270"/>
      <c r="BZ75" s="1270"/>
      <c r="CA75" s="1270"/>
      <c r="CB75" s="1270"/>
      <c r="CC75" s="1270"/>
      <c r="CD75" s="1270"/>
      <c r="CE75" s="1270"/>
      <c r="CF75" s="1270">
        <v>12.2</v>
      </c>
      <c r="CG75" s="1270"/>
      <c r="CH75" s="1270"/>
      <c r="CI75" s="1270"/>
      <c r="CJ75" s="1270"/>
      <c r="CK75" s="1270"/>
      <c r="CL75" s="1270"/>
      <c r="CM75" s="1270"/>
      <c r="CN75" s="1270">
        <v>12</v>
      </c>
      <c r="CO75" s="1270"/>
      <c r="CP75" s="1270"/>
      <c r="CQ75" s="1270"/>
      <c r="CR75" s="1270"/>
      <c r="CS75" s="1270"/>
      <c r="CT75" s="1270"/>
      <c r="CU75" s="1270"/>
      <c r="CV75" s="1270">
        <v>11.4</v>
      </c>
      <c r="CW75" s="1270"/>
      <c r="CX75" s="1270"/>
      <c r="CY75" s="1270"/>
      <c r="CZ75" s="1270"/>
      <c r="DA75" s="1270"/>
      <c r="DB75" s="1270"/>
      <c r="DC75" s="1270"/>
    </row>
    <row r="76" spans="2:107" x14ac:dyDescent="0.15">
      <c r="B76" s="12"/>
      <c r="G76" s="1285"/>
      <c r="H76" s="1285"/>
      <c r="I76" s="1268"/>
      <c r="J76" s="1268"/>
      <c r="K76" s="1275"/>
      <c r="L76" s="1275"/>
      <c r="M76" s="1275"/>
      <c r="N76" s="1275"/>
      <c r="AM76" s="2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x14ac:dyDescent="0.15">
      <c r="B77" s="12"/>
      <c r="G77" s="1268"/>
      <c r="H77" s="1268"/>
      <c r="I77" s="1268"/>
      <c r="J77" s="1268"/>
      <c r="K77" s="1269"/>
      <c r="L77" s="1269"/>
      <c r="M77" s="1269"/>
      <c r="N77" s="1269"/>
      <c r="AN77" s="1274" t="s">
        <v>17</v>
      </c>
      <c r="AO77" s="1274"/>
      <c r="AP77" s="1274"/>
      <c r="AQ77" s="1274"/>
      <c r="AR77" s="1274"/>
      <c r="AS77" s="1274"/>
      <c r="AT77" s="1274"/>
      <c r="AU77" s="1274"/>
      <c r="AV77" s="1274"/>
      <c r="AW77" s="1274"/>
      <c r="AX77" s="1274"/>
      <c r="AY77" s="1274"/>
      <c r="AZ77" s="1274"/>
      <c r="BA77" s="1274"/>
      <c r="BB77" s="1273" t="s">
        <v>13</v>
      </c>
      <c r="BC77" s="1273"/>
      <c r="BD77" s="1273"/>
      <c r="BE77" s="1273"/>
      <c r="BF77" s="1273"/>
      <c r="BG77" s="1273"/>
      <c r="BH77" s="1273"/>
      <c r="BI77" s="1273"/>
      <c r="BJ77" s="1273"/>
      <c r="BK77" s="1273"/>
      <c r="BL77" s="1273"/>
      <c r="BM77" s="1273"/>
      <c r="BN77" s="1273"/>
      <c r="BO77" s="1273"/>
      <c r="BP77" s="1270">
        <v>0</v>
      </c>
      <c r="BQ77" s="1270"/>
      <c r="BR77" s="1270"/>
      <c r="BS77" s="1270"/>
      <c r="BT77" s="1270"/>
      <c r="BU77" s="1270"/>
      <c r="BV77" s="1270"/>
      <c r="BW77" s="1270"/>
      <c r="BX77" s="1270">
        <v>0</v>
      </c>
      <c r="BY77" s="1270"/>
      <c r="BZ77" s="1270"/>
      <c r="CA77" s="1270"/>
      <c r="CB77" s="1270"/>
      <c r="CC77" s="1270"/>
      <c r="CD77" s="1270"/>
      <c r="CE77" s="1270"/>
      <c r="CF77" s="1270">
        <v>0</v>
      </c>
      <c r="CG77" s="1270"/>
      <c r="CH77" s="1270"/>
      <c r="CI77" s="1270"/>
      <c r="CJ77" s="1270"/>
      <c r="CK77" s="1270"/>
      <c r="CL77" s="1270"/>
      <c r="CM77" s="1270"/>
      <c r="CN77" s="1270">
        <v>0</v>
      </c>
      <c r="CO77" s="1270"/>
      <c r="CP77" s="1270"/>
      <c r="CQ77" s="1270"/>
      <c r="CR77" s="1270"/>
      <c r="CS77" s="1270"/>
      <c r="CT77" s="1270"/>
      <c r="CU77" s="1270"/>
      <c r="CV77" s="1270">
        <v>0</v>
      </c>
      <c r="CW77" s="1270"/>
      <c r="CX77" s="1270"/>
      <c r="CY77" s="1270"/>
      <c r="CZ77" s="1270"/>
      <c r="DA77" s="1270"/>
      <c r="DB77" s="1270"/>
      <c r="DC77" s="1270"/>
    </row>
    <row r="78" spans="2:107" x14ac:dyDescent="0.15">
      <c r="B78" s="12"/>
      <c r="G78" s="1268"/>
      <c r="H78" s="1268"/>
      <c r="I78" s="1268"/>
      <c r="J78" s="1268"/>
      <c r="K78" s="1269"/>
      <c r="L78" s="1269"/>
      <c r="M78" s="1269"/>
      <c r="N78" s="1269"/>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x14ac:dyDescent="0.15">
      <c r="B79" s="12"/>
      <c r="G79" s="1268"/>
      <c r="H79" s="1268"/>
      <c r="I79" s="1271"/>
      <c r="J79" s="1271"/>
      <c r="K79" s="1272"/>
      <c r="L79" s="1272"/>
      <c r="M79" s="1272"/>
      <c r="N79" s="1272"/>
      <c r="AN79" s="1274"/>
      <c r="AO79" s="1274"/>
      <c r="AP79" s="1274"/>
      <c r="AQ79" s="1274"/>
      <c r="AR79" s="1274"/>
      <c r="AS79" s="1274"/>
      <c r="AT79" s="1274"/>
      <c r="AU79" s="1274"/>
      <c r="AV79" s="1274"/>
      <c r="AW79" s="1274"/>
      <c r="AX79" s="1274"/>
      <c r="AY79" s="1274"/>
      <c r="AZ79" s="1274"/>
      <c r="BA79" s="1274"/>
      <c r="BB79" s="1273" t="s">
        <v>18</v>
      </c>
      <c r="BC79" s="1273"/>
      <c r="BD79" s="1273"/>
      <c r="BE79" s="1273"/>
      <c r="BF79" s="1273"/>
      <c r="BG79" s="1273"/>
      <c r="BH79" s="1273"/>
      <c r="BI79" s="1273"/>
      <c r="BJ79" s="1273"/>
      <c r="BK79" s="1273"/>
      <c r="BL79" s="1273"/>
      <c r="BM79" s="1273"/>
      <c r="BN79" s="1273"/>
      <c r="BO79" s="1273"/>
      <c r="BP79" s="1270">
        <v>7.4</v>
      </c>
      <c r="BQ79" s="1270"/>
      <c r="BR79" s="1270"/>
      <c r="BS79" s="1270"/>
      <c r="BT79" s="1270"/>
      <c r="BU79" s="1270"/>
      <c r="BV79" s="1270"/>
      <c r="BW79" s="1270"/>
      <c r="BX79" s="1270">
        <v>7.1</v>
      </c>
      <c r="BY79" s="1270"/>
      <c r="BZ79" s="1270"/>
      <c r="CA79" s="1270"/>
      <c r="CB79" s="1270"/>
      <c r="CC79" s="1270"/>
      <c r="CD79" s="1270"/>
      <c r="CE79" s="1270"/>
      <c r="CF79" s="1270">
        <v>7.1</v>
      </c>
      <c r="CG79" s="1270"/>
      <c r="CH79" s="1270"/>
      <c r="CI79" s="1270"/>
      <c r="CJ79" s="1270"/>
      <c r="CK79" s="1270"/>
      <c r="CL79" s="1270"/>
      <c r="CM79" s="1270"/>
      <c r="CN79" s="1270">
        <v>7.3</v>
      </c>
      <c r="CO79" s="1270"/>
      <c r="CP79" s="1270"/>
      <c r="CQ79" s="1270"/>
      <c r="CR79" s="1270"/>
      <c r="CS79" s="1270"/>
      <c r="CT79" s="1270"/>
      <c r="CU79" s="1270"/>
      <c r="CV79" s="1270">
        <v>7.4</v>
      </c>
      <c r="CW79" s="1270"/>
      <c r="CX79" s="1270"/>
      <c r="CY79" s="1270"/>
      <c r="CZ79" s="1270"/>
      <c r="DA79" s="1270"/>
      <c r="DB79" s="1270"/>
      <c r="DC79" s="1270"/>
    </row>
    <row r="80" spans="2:107" x14ac:dyDescent="0.15">
      <c r="B80" s="12"/>
      <c r="G80" s="1268"/>
      <c r="H80" s="1268"/>
      <c r="I80" s="1271"/>
      <c r="J80" s="1271"/>
      <c r="K80" s="1272"/>
      <c r="L80" s="1272"/>
      <c r="M80" s="1272"/>
      <c r="N80" s="1272"/>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3xNcCfBlxh4AClrXZpkyo6O52quvkU6S1haQvWff2y8zNe0e8vR51TNivJsNz7rAQXvk5FRlouLkCGFvg3zCiA==" saltValue="woDBPlw6RMZqTMB2i+Zmu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19</v>
      </c>
    </row>
  </sheetData>
  <sheetProtection algorithmName="SHA-512" hashValue="dRz0jeP+aa/NFXrGsH/ZIS1XRxpK5zRk5OmJ8B6aUHoxZywjzpXNFyDfDS82tpMOfaJSbvbbMXwgzvgil0KRuw==" saltValue="uCK/4M4e4i1/4iWenowdH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20</v>
      </c>
    </row>
  </sheetData>
  <sheetProtection algorithmName="SHA-512" hashValue="E71c2QtAwAu7DA1XNSzDK3wEyVBsMct4dsKcKHeZ2gkYWOImmuQyZ70n9K7yce5Yl5jwL/DO9ojXA8Xt2oPKsQ==" saltValue="uxaOvasrdkrVAjqtEn0D9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29F4-7245-4522-A088-B571DBD00464}">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149</v>
      </c>
      <c r="DI1" s="620"/>
      <c r="DJ1" s="620"/>
      <c r="DK1" s="620"/>
      <c r="DL1" s="620"/>
      <c r="DM1" s="620"/>
      <c r="DN1" s="621"/>
      <c r="DO1" s="81"/>
      <c r="DP1" s="619" t="s">
        <v>150</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151</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152</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153</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154</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30</v>
      </c>
      <c r="C4" s="623"/>
      <c r="D4" s="623"/>
      <c r="E4" s="623"/>
      <c r="F4" s="623"/>
      <c r="G4" s="623"/>
      <c r="H4" s="623"/>
      <c r="I4" s="623"/>
      <c r="J4" s="623"/>
      <c r="K4" s="623"/>
      <c r="L4" s="623"/>
      <c r="M4" s="623"/>
      <c r="N4" s="623"/>
      <c r="O4" s="623"/>
      <c r="P4" s="623"/>
      <c r="Q4" s="624"/>
      <c r="R4" s="622" t="s">
        <v>155</v>
      </c>
      <c r="S4" s="623"/>
      <c r="T4" s="623"/>
      <c r="U4" s="623"/>
      <c r="V4" s="623"/>
      <c r="W4" s="623"/>
      <c r="X4" s="623"/>
      <c r="Y4" s="624"/>
      <c r="Z4" s="622" t="s">
        <v>156</v>
      </c>
      <c r="AA4" s="623"/>
      <c r="AB4" s="623"/>
      <c r="AC4" s="624"/>
      <c r="AD4" s="622" t="s">
        <v>157</v>
      </c>
      <c r="AE4" s="623"/>
      <c r="AF4" s="623"/>
      <c r="AG4" s="623"/>
      <c r="AH4" s="623"/>
      <c r="AI4" s="623"/>
      <c r="AJ4" s="623"/>
      <c r="AK4" s="624"/>
      <c r="AL4" s="622" t="s">
        <v>156</v>
      </c>
      <c r="AM4" s="623"/>
      <c r="AN4" s="623"/>
      <c r="AO4" s="624"/>
      <c r="AP4" s="628" t="s">
        <v>158</v>
      </c>
      <c r="AQ4" s="628"/>
      <c r="AR4" s="628"/>
      <c r="AS4" s="628"/>
      <c r="AT4" s="628"/>
      <c r="AU4" s="628"/>
      <c r="AV4" s="628"/>
      <c r="AW4" s="628"/>
      <c r="AX4" s="628"/>
      <c r="AY4" s="628"/>
      <c r="AZ4" s="628"/>
      <c r="BA4" s="628"/>
      <c r="BB4" s="628"/>
      <c r="BC4" s="628"/>
      <c r="BD4" s="628"/>
      <c r="BE4" s="628"/>
      <c r="BF4" s="628"/>
      <c r="BG4" s="628" t="s">
        <v>159</v>
      </c>
      <c r="BH4" s="628"/>
      <c r="BI4" s="628"/>
      <c r="BJ4" s="628"/>
      <c r="BK4" s="628"/>
      <c r="BL4" s="628"/>
      <c r="BM4" s="628"/>
      <c r="BN4" s="628"/>
      <c r="BO4" s="628" t="s">
        <v>156</v>
      </c>
      <c r="BP4" s="628"/>
      <c r="BQ4" s="628"/>
      <c r="BR4" s="628"/>
      <c r="BS4" s="628" t="s">
        <v>160</v>
      </c>
      <c r="BT4" s="628"/>
      <c r="BU4" s="628"/>
      <c r="BV4" s="628"/>
      <c r="BW4" s="628"/>
      <c r="BX4" s="628"/>
      <c r="BY4" s="628"/>
      <c r="BZ4" s="628"/>
      <c r="CA4" s="628"/>
      <c r="CB4" s="628"/>
      <c r="CD4" s="625" t="s">
        <v>161</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162</v>
      </c>
      <c r="C5" s="630"/>
      <c r="D5" s="630"/>
      <c r="E5" s="630"/>
      <c r="F5" s="630"/>
      <c r="G5" s="630"/>
      <c r="H5" s="630"/>
      <c r="I5" s="630"/>
      <c r="J5" s="630"/>
      <c r="K5" s="630"/>
      <c r="L5" s="630"/>
      <c r="M5" s="630"/>
      <c r="N5" s="630"/>
      <c r="O5" s="630"/>
      <c r="P5" s="630"/>
      <c r="Q5" s="631"/>
      <c r="R5" s="632">
        <v>374191</v>
      </c>
      <c r="S5" s="633"/>
      <c r="T5" s="633"/>
      <c r="U5" s="633"/>
      <c r="V5" s="633"/>
      <c r="W5" s="633"/>
      <c r="X5" s="633"/>
      <c r="Y5" s="634"/>
      <c r="Z5" s="635">
        <v>5.0999999999999996</v>
      </c>
      <c r="AA5" s="635"/>
      <c r="AB5" s="635"/>
      <c r="AC5" s="635"/>
      <c r="AD5" s="636">
        <v>374191</v>
      </c>
      <c r="AE5" s="636"/>
      <c r="AF5" s="636"/>
      <c r="AG5" s="636"/>
      <c r="AH5" s="636"/>
      <c r="AI5" s="636"/>
      <c r="AJ5" s="636"/>
      <c r="AK5" s="636"/>
      <c r="AL5" s="637">
        <v>12.5</v>
      </c>
      <c r="AM5" s="638"/>
      <c r="AN5" s="638"/>
      <c r="AO5" s="639"/>
      <c r="AP5" s="629" t="s">
        <v>163</v>
      </c>
      <c r="AQ5" s="630"/>
      <c r="AR5" s="630"/>
      <c r="AS5" s="630"/>
      <c r="AT5" s="630"/>
      <c r="AU5" s="630"/>
      <c r="AV5" s="630"/>
      <c r="AW5" s="630"/>
      <c r="AX5" s="630"/>
      <c r="AY5" s="630"/>
      <c r="AZ5" s="630"/>
      <c r="BA5" s="630"/>
      <c r="BB5" s="630"/>
      <c r="BC5" s="630"/>
      <c r="BD5" s="630"/>
      <c r="BE5" s="630"/>
      <c r="BF5" s="631"/>
      <c r="BG5" s="643">
        <v>374191</v>
      </c>
      <c r="BH5" s="644"/>
      <c r="BI5" s="644"/>
      <c r="BJ5" s="644"/>
      <c r="BK5" s="644"/>
      <c r="BL5" s="644"/>
      <c r="BM5" s="644"/>
      <c r="BN5" s="645"/>
      <c r="BO5" s="646">
        <v>100</v>
      </c>
      <c r="BP5" s="646"/>
      <c r="BQ5" s="646"/>
      <c r="BR5" s="646"/>
      <c r="BS5" s="647">
        <v>46024</v>
      </c>
      <c r="BT5" s="647"/>
      <c r="BU5" s="647"/>
      <c r="BV5" s="647"/>
      <c r="BW5" s="647"/>
      <c r="BX5" s="647"/>
      <c r="BY5" s="647"/>
      <c r="BZ5" s="647"/>
      <c r="CA5" s="647"/>
      <c r="CB5" s="651"/>
      <c r="CD5" s="625" t="s">
        <v>158</v>
      </c>
      <c r="CE5" s="626"/>
      <c r="CF5" s="626"/>
      <c r="CG5" s="626"/>
      <c r="CH5" s="626"/>
      <c r="CI5" s="626"/>
      <c r="CJ5" s="626"/>
      <c r="CK5" s="626"/>
      <c r="CL5" s="626"/>
      <c r="CM5" s="626"/>
      <c r="CN5" s="626"/>
      <c r="CO5" s="626"/>
      <c r="CP5" s="626"/>
      <c r="CQ5" s="627"/>
      <c r="CR5" s="625" t="s">
        <v>164</v>
      </c>
      <c r="CS5" s="626"/>
      <c r="CT5" s="626"/>
      <c r="CU5" s="626"/>
      <c r="CV5" s="626"/>
      <c r="CW5" s="626"/>
      <c r="CX5" s="626"/>
      <c r="CY5" s="627"/>
      <c r="CZ5" s="625" t="s">
        <v>156</v>
      </c>
      <c r="DA5" s="626"/>
      <c r="DB5" s="626"/>
      <c r="DC5" s="627"/>
      <c r="DD5" s="625" t="s">
        <v>165</v>
      </c>
      <c r="DE5" s="626"/>
      <c r="DF5" s="626"/>
      <c r="DG5" s="626"/>
      <c r="DH5" s="626"/>
      <c r="DI5" s="626"/>
      <c r="DJ5" s="626"/>
      <c r="DK5" s="626"/>
      <c r="DL5" s="626"/>
      <c r="DM5" s="626"/>
      <c r="DN5" s="626"/>
      <c r="DO5" s="626"/>
      <c r="DP5" s="627"/>
      <c r="DQ5" s="625" t="s">
        <v>166</v>
      </c>
      <c r="DR5" s="626"/>
      <c r="DS5" s="626"/>
      <c r="DT5" s="626"/>
      <c r="DU5" s="626"/>
      <c r="DV5" s="626"/>
      <c r="DW5" s="626"/>
      <c r="DX5" s="626"/>
      <c r="DY5" s="626"/>
      <c r="DZ5" s="626"/>
      <c r="EA5" s="626"/>
      <c r="EB5" s="626"/>
      <c r="EC5" s="627"/>
    </row>
    <row r="6" spans="2:143" ht="11.25" customHeight="1" x14ac:dyDescent="0.15">
      <c r="B6" s="640" t="s">
        <v>167</v>
      </c>
      <c r="C6" s="641"/>
      <c r="D6" s="641"/>
      <c r="E6" s="641"/>
      <c r="F6" s="641"/>
      <c r="G6" s="641"/>
      <c r="H6" s="641"/>
      <c r="I6" s="641"/>
      <c r="J6" s="641"/>
      <c r="K6" s="641"/>
      <c r="L6" s="641"/>
      <c r="M6" s="641"/>
      <c r="N6" s="641"/>
      <c r="O6" s="641"/>
      <c r="P6" s="641"/>
      <c r="Q6" s="642"/>
      <c r="R6" s="643">
        <v>188283</v>
      </c>
      <c r="S6" s="644"/>
      <c r="T6" s="644"/>
      <c r="U6" s="644"/>
      <c r="V6" s="644"/>
      <c r="W6" s="644"/>
      <c r="X6" s="644"/>
      <c r="Y6" s="645"/>
      <c r="Z6" s="646">
        <v>2.6</v>
      </c>
      <c r="AA6" s="646"/>
      <c r="AB6" s="646"/>
      <c r="AC6" s="646"/>
      <c r="AD6" s="647">
        <v>188283</v>
      </c>
      <c r="AE6" s="647"/>
      <c r="AF6" s="647"/>
      <c r="AG6" s="647"/>
      <c r="AH6" s="647"/>
      <c r="AI6" s="647"/>
      <c r="AJ6" s="647"/>
      <c r="AK6" s="647"/>
      <c r="AL6" s="648">
        <v>6.3</v>
      </c>
      <c r="AM6" s="649"/>
      <c r="AN6" s="649"/>
      <c r="AO6" s="650"/>
      <c r="AP6" s="640" t="s">
        <v>168</v>
      </c>
      <c r="AQ6" s="641"/>
      <c r="AR6" s="641"/>
      <c r="AS6" s="641"/>
      <c r="AT6" s="641"/>
      <c r="AU6" s="641"/>
      <c r="AV6" s="641"/>
      <c r="AW6" s="641"/>
      <c r="AX6" s="641"/>
      <c r="AY6" s="641"/>
      <c r="AZ6" s="641"/>
      <c r="BA6" s="641"/>
      <c r="BB6" s="641"/>
      <c r="BC6" s="641"/>
      <c r="BD6" s="641"/>
      <c r="BE6" s="641"/>
      <c r="BF6" s="642"/>
      <c r="BG6" s="643">
        <v>374191</v>
      </c>
      <c r="BH6" s="644"/>
      <c r="BI6" s="644"/>
      <c r="BJ6" s="644"/>
      <c r="BK6" s="644"/>
      <c r="BL6" s="644"/>
      <c r="BM6" s="644"/>
      <c r="BN6" s="645"/>
      <c r="BO6" s="646">
        <v>100</v>
      </c>
      <c r="BP6" s="646"/>
      <c r="BQ6" s="646"/>
      <c r="BR6" s="646"/>
      <c r="BS6" s="647">
        <v>46024</v>
      </c>
      <c r="BT6" s="647"/>
      <c r="BU6" s="647"/>
      <c r="BV6" s="647"/>
      <c r="BW6" s="647"/>
      <c r="BX6" s="647"/>
      <c r="BY6" s="647"/>
      <c r="BZ6" s="647"/>
      <c r="CA6" s="647"/>
      <c r="CB6" s="651"/>
      <c r="CD6" s="654" t="s">
        <v>169</v>
      </c>
      <c r="CE6" s="655"/>
      <c r="CF6" s="655"/>
      <c r="CG6" s="655"/>
      <c r="CH6" s="655"/>
      <c r="CI6" s="655"/>
      <c r="CJ6" s="655"/>
      <c r="CK6" s="655"/>
      <c r="CL6" s="655"/>
      <c r="CM6" s="655"/>
      <c r="CN6" s="655"/>
      <c r="CO6" s="655"/>
      <c r="CP6" s="655"/>
      <c r="CQ6" s="656"/>
      <c r="CR6" s="643">
        <v>63910</v>
      </c>
      <c r="CS6" s="644"/>
      <c r="CT6" s="644"/>
      <c r="CU6" s="644"/>
      <c r="CV6" s="644"/>
      <c r="CW6" s="644"/>
      <c r="CX6" s="644"/>
      <c r="CY6" s="645"/>
      <c r="CZ6" s="637">
        <v>0.9</v>
      </c>
      <c r="DA6" s="638"/>
      <c r="DB6" s="638"/>
      <c r="DC6" s="657"/>
      <c r="DD6" s="652" t="s">
        <v>70</v>
      </c>
      <c r="DE6" s="644"/>
      <c r="DF6" s="644"/>
      <c r="DG6" s="644"/>
      <c r="DH6" s="644"/>
      <c r="DI6" s="644"/>
      <c r="DJ6" s="644"/>
      <c r="DK6" s="644"/>
      <c r="DL6" s="644"/>
      <c r="DM6" s="644"/>
      <c r="DN6" s="644"/>
      <c r="DO6" s="644"/>
      <c r="DP6" s="645"/>
      <c r="DQ6" s="652">
        <v>63910</v>
      </c>
      <c r="DR6" s="644"/>
      <c r="DS6" s="644"/>
      <c r="DT6" s="644"/>
      <c r="DU6" s="644"/>
      <c r="DV6" s="644"/>
      <c r="DW6" s="644"/>
      <c r="DX6" s="644"/>
      <c r="DY6" s="644"/>
      <c r="DZ6" s="644"/>
      <c r="EA6" s="644"/>
      <c r="EB6" s="644"/>
      <c r="EC6" s="653"/>
    </row>
    <row r="7" spans="2:143" ht="11.25" customHeight="1" x14ac:dyDescent="0.15">
      <c r="B7" s="640" t="s">
        <v>170</v>
      </c>
      <c r="C7" s="641"/>
      <c r="D7" s="641"/>
      <c r="E7" s="641"/>
      <c r="F7" s="641"/>
      <c r="G7" s="641"/>
      <c r="H7" s="641"/>
      <c r="I7" s="641"/>
      <c r="J7" s="641"/>
      <c r="K7" s="641"/>
      <c r="L7" s="641"/>
      <c r="M7" s="641"/>
      <c r="N7" s="641"/>
      <c r="O7" s="641"/>
      <c r="P7" s="641"/>
      <c r="Q7" s="642"/>
      <c r="R7" s="643">
        <v>103</v>
      </c>
      <c r="S7" s="644"/>
      <c r="T7" s="644"/>
      <c r="U7" s="644"/>
      <c r="V7" s="644"/>
      <c r="W7" s="644"/>
      <c r="X7" s="644"/>
      <c r="Y7" s="645"/>
      <c r="Z7" s="646">
        <v>0</v>
      </c>
      <c r="AA7" s="646"/>
      <c r="AB7" s="646"/>
      <c r="AC7" s="646"/>
      <c r="AD7" s="647">
        <v>103</v>
      </c>
      <c r="AE7" s="647"/>
      <c r="AF7" s="647"/>
      <c r="AG7" s="647"/>
      <c r="AH7" s="647"/>
      <c r="AI7" s="647"/>
      <c r="AJ7" s="647"/>
      <c r="AK7" s="647"/>
      <c r="AL7" s="648">
        <v>0</v>
      </c>
      <c r="AM7" s="649"/>
      <c r="AN7" s="649"/>
      <c r="AO7" s="650"/>
      <c r="AP7" s="640" t="s">
        <v>171</v>
      </c>
      <c r="AQ7" s="641"/>
      <c r="AR7" s="641"/>
      <c r="AS7" s="641"/>
      <c r="AT7" s="641"/>
      <c r="AU7" s="641"/>
      <c r="AV7" s="641"/>
      <c r="AW7" s="641"/>
      <c r="AX7" s="641"/>
      <c r="AY7" s="641"/>
      <c r="AZ7" s="641"/>
      <c r="BA7" s="641"/>
      <c r="BB7" s="641"/>
      <c r="BC7" s="641"/>
      <c r="BD7" s="641"/>
      <c r="BE7" s="641"/>
      <c r="BF7" s="642"/>
      <c r="BG7" s="643">
        <v>87985</v>
      </c>
      <c r="BH7" s="644"/>
      <c r="BI7" s="644"/>
      <c r="BJ7" s="644"/>
      <c r="BK7" s="644"/>
      <c r="BL7" s="644"/>
      <c r="BM7" s="644"/>
      <c r="BN7" s="645"/>
      <c r="BO7" s="646">
        <v>23.5</v>
      </c>
      <c r="BP7" s="646"/>
      <c r="BQ7" s="646"/>
      <c r="BR7" s="646"/>
      <c r="BS7" s="647">
        <v>630</v>
      </c>
      <c r="BT7" s="647"/>
      <c r="BU7" s="647"/>
      <c r="BV7" s="647"/>
      <c r="BW7" s="647"/>
      <c r="BX7" s="647"/>
      <c r="BY7" s="647"/>
      <c r="BZ7" s="647"/>
      <c r="CA7" s="647"/>
      <c r="CB7" s="651"/>
      <c r="CD7" s="658" t="s">
        <v>172</v>
      </c>
      <c r="CE7" s="659"/>
      <c r="CF7" s="659"/>
      <c r="CG7" s="659"/>
      <c r="CH7" s="659"/>
      <c r="CI7" s="659"/>
      <c r="CJ7" s="659"/>
      <c r="CK7" s="659"/>
      <c r="CL7" s="659"/>
      <c r="CM7" s="659"/>
      <c r="CN7" s="659"/>
      <c r="CO7" s="659"/>
      <c r="CP7" s="659"/>
      <c r="CQ7" s="660"/>
      <c r="CR7" s="643">
        <v>1409059</v>
      </c>
      <c r="CS7" s="644"/>
      <c r="CT7" s="644"/>
      <c r="CU7" s="644"/>
      <c r="CV7" s="644"/>
      <c r="CW7" s="644"/>
      <c r="CX7" s="644"/>
      <c r="CY7" s="645"/>
      <c r="CZ7" s="646">
        <v>20.100000000000001</v>
      </c>
      <c r="DA7" s="646"/>
      <c r="DB7" s="646"/>
      <c r="DC7" s="646"/>
      <c r="DD7" s="652">
        <v>24165</v>
      </c>
      <c r="DE7" s="644"/>
      <c r="DF7" s="644"/>
      <c r="DG7" s="644"/>
      <c r="DH7" s="644"/>
      <c r="DI7" s="644"/>
      <c r="DJ7" s="644"/>
      <c r="DK7" s="644"/>
      <c r="DL7" s="644"/>
      <c r="DM7" s="644"/>
      <c r="DN7" s="644"/>
      <c r="DO7" s="644"/>
      <c r="DP7" s="645"/>
      <c r="DQ7" s="652">
        <v>853332</v>
      </c>
      <c r="DR7" s="644"/>
      <c r="DS7" s="644"/>
      <c r="DT7" s="644"/>
      <c r="DU7" s="644"/>
      <c r="DV7" s="644"/>
      <c r="DW7" s="644"/>
      <c r="DX7" s="644"/>
      <c r="DY7" s="644"/>
      <c r="DZ7" s="644"/>
      <c r="EA7" s="644"/>
      <c r="EB7" s="644"/>
      <c r="EC7" s="653"/>
    </row>
    <row r="8" spans="2:143" ht="11.25" customHeight="1" x14ac:dyDescent="0.15">
      <c r="B8" s="640" t="s">
        <v>173</v>
      </c>
      <c r="C8" s="641"/>
      <c r="D8" s="641"/>
      <c r="E8" s="641"/>
      <c r="F8" s="641"/>
      <c r="G8" s="641"/>
      <c r="H8" s="641"/>
      <c r="I8" s="641"/>
      <c r="J8" s="641"/>
      <c r="K8" s="641"/>
      <c r="L8" s="641"/>
      <c r="M8" s="641"/>
      <c r="N8" s="641"/>
      <c r="O8" s="641"/>
      <c r="P8" s="641"/>
      <c r="Q8" s="642"/>
      <c r="R8" s="643">
        <v>409</v>
      </c>
      <c r="S8" s="644"/>
      <c r="T8" s="644"/>
      <c r="U8" s="644"/>
      <c r="V8" s="644"/>
      <c r="W8" s="644"/>
      <c r="X8" s="644"/>
      <c r="Y8" s="645"/>
      <c r="Z8" s="646">
        <v>0</v>
      </c>
      <c r="AA8" s="646"/>
      <c r="AB8" s="646"/>
      <c r="AC8" s="646"/>
      <c r="AD8" s="647">
        <v>409</v>
      </c>
      <c r="AE8" s="647"/>
      <c r="AF8" s="647"/>
      <c r="AG8" s="647"/>
      <c r="AH8" s="647"/>
      <c r="AI8" s="647"/>
      <c r="AJ8" s="647"/>
      <c r="AK8" s="647"/>
      <c r="AL8" s="648">
        <v>0</v>
      </c>
      <c r="AM8" s="649"/>
      <c r="AN8" s="649"/>
      <c r="AO8" s="650"/>
      <c r="AP8" s="640" t="s">
        <v>174</v>
      </c>
      <c r="AQ8" s="641"/>
      <c r="AR8" s="641"/>
      <c r="AS8" s="641"/>
      <c r="AT8" s="641"/>
      <c r="AU8" s="641"/>
      <c r="AV8" s="641"/>
      <c r="AW8" s="641"/>
      <c r="AX8" s="641"/>
      <c r="AY8" s="641"/>
      <c r="AZ8" s="641"/>
      <c r="BA8" s="641"/>
      <c r="BB8" s="641"/>
      <c r="BC8" s="641"/>
      <c r="BD8" s="641"/>
      <c r="BE8" s="641"/>
      <c r="BF8" s="642"/>
      <c r="BG8" s="643">
        <v>3699</v>
      </c>
      <c r="BH8" s="644"/>
      <c r="BI8" s="644"/>
      <c r="BJ8" s="644"/>
      <c r="BK8" s="644"/>
      <c r="BL8" s="644"/>
      <c r="BM8" s="644"/>
      <c r="BN8" s="645"/>
      <c r="BO8" s="646">
        <v>1</v>
      </c>
      <c r="BP8" s="646"/>
      <c r="BQ8" s="646"/>
      <c r="BR8" s="646"/>
      <c r="BS8" s="652" t="s">
        <v>70</v>
      </c>
      <c r="BT8" s="644"/>
      <c r="BU8" s="644"/>
      <c r="BV8" s="644"/>
      <c r="BW8" s="644"/>
      <c r="BX8" s="644"/>
      <c r="BY8" s="644"/>
      <c r="BZ8" s="644"/>
      <c r="CA8" s="644"/>
      <c r="CB8" s="653"/>
      <c r="CD8" s="658" t="s">
        <v>175</v>
      </c>
      <c r="CE8" s="659"/>
      <c r="CF8" s="659"/>
      <c r="CG8" s="659"/>
      <c r="CH8" s="659"/>
      <c r="CI8" s="659"/>
      <c r="CJ8" s="659"/>
      <c r="CK8" s="659"/>
      <c r="CL8" s="659"/>
      <c r="CM8" s="659"/>
      <c r="CN8" s="659"/>
      <c r="CO8" s="659"/>
      <c r="CP8" s="659"/>
      <c r="CQ8" s="660"/>
      <c r="CR8" s="643">
        <v>792156</v>
      </c>
      <c r="CS8" s="644"/>
      <c r="CT8" s="644"/>
      <c r="CU8" s="644"/>
      <c r="CV8" s="644"/>
      <c r="CW8" s="644"/>
      <c r="CX8" s="644"/>
      <c r="CY8" s="645"/>
      <c r="CZ8" s="646">
        <v>11.3</v>
      </c>
      <c r="DA8" s="646"/>
      <c r="DB8" s="646"/>
      <c r="DC8" s="646"/>
      <c r="DD8" s="652">
        <v>158756</v>
      </c>
      <c r="DE8" s="644"/>
      <c r="DF8" s="644"/>
      <c r="DG8" s="644"/>
      <c r="DH8" s="644"/>
      <c r="DI8" s="644"/>
      <c r="DJ8" s="644"/>
      <c r="DK8" s="644"/>
      <c r="DL8" s="644"/>
      <c r="DM8" s="644"/>
      <c r="DN8" s="644"/>
      <c r="DO8" s="644"/>
      <c r="DP8" s="645"/>
      <c r="DQ8" s="652">
        <v>407293</v>
      </c>
      <c r="DR8" s="644"/>
      <c r="DS8" s="644"/>
      <c r="DT8" s="644"/>
      <c r="DU8" s="644"/>
      <c r="DV8" s="644"/>
      <c r="DW8" s="644"/>
      <c r="DX8" s="644"/>
      <c r="DY8" s="644"/>
      <c r="DZ8" s="644"/>
      <c r="EA8" s="644"/>
      <c r="EB8" s="644"/>
      <c r="EC8" s="653"/>
    </row>
    <row r="9" spans="2:143" ht="11.25" customHeight="1" x14ac:dyDescent="0.15">
      <c r="B9" s="640" t="s">
        <v>176</v>
      </c>
      <c r="C9" s="641"/>
      <c r="D9" s="641"/>
      <c r="E9" s="641"/>
      <c r="F9" s="641"/>
      <c r="G9" s="641"/>
      <c r="H9" s="641"/>
      <c r="I9" s="641"/>
      <c r="J9" s="641"/>
      <c r="K9" s="641"/>
      <c r="L9" s="641"/>
      <c r="M9" s="641"/>
      <c r="N9" s="641"/>
      <c r="O9" s="641"/>
      <c r="P9" s="641"/>
      <c r="Q9" s="642"/>
      <c r="R9" s="643">
        <v>495</v>
      </c>
      <c r="S9" s="644"/>
      <c r="T9" s="644"/>
      <c r="U9" s="644"/>
      <c r="V9" s="644"/>
      <c r="W9" s="644"/>
      <c r="X9" s="644"/>
      <c r="Y9" s="645"/>
      <c r="Z9" s="646">
        <v>0</v>
      </c>
      <c r="AA9" s="646"/>
      <c r="AB9" s="646"/>
      <c r="AC9" s="646"/>
      <c r="AD9" s="647">
        <v>495</v>
      </c>
      <c r="AE9" s="647"/>
      <c r="AF9" s="647"/>
      <c r="AG9" s="647"/>
      <c r="AH9" s="647"/>
      <c r="AI9" s="647"/>
      <c r="AJ9" s="647"/>
      <c r="AK9" s="647"/>
      <c r="AL9" s="648">
        <v>0</v>
      </c>
      <c r="AM9" s="649"/>
      <c r="AN9" s="649"/>
      <c r="AO9" s="650"/>
      <c r="AP9" s="640" t="s">
        <v>177</v>
      </c>
      <c r="AQ9" s="641"/>
      <c r="AR9" s="641"/>
      <c r="AS9" s="641"/>
      <c r="AT9" s="641"/>
      <c r="AU9" s="641"/>
      <c r="AV9" s="641"/>
      <c r="AW9" s="641"/>
      <c r="AX9" s="641"/>
      <c r="AY9" s="641"/>
      <c r="AZ9" s="641"/>
      <c r="BA9" s="641"/>
      <c r="BB9" s="641"/>
      <c r="BC9" s="641"/>
      <c r="BD9" s="641"/>
      <c r="BE9" s="641"/>
      <c r="BF9" s="642"/>
      <c r="BG9" s="643">
        <v>74200</v>
      </c>
      <c r="BH9" s="644"/>
      <c r="BI9" s="644"/>
      <c r="BJ9" s="644"/>
      <c r="BK9" s="644"/>
      <c r="BL9" s="644"/>
      <c r="BM9" s="644"/>
      <c r="BN9" s="645"/>
      <c r="BO9" s="646">
        <v>19.8</v>
      </c>
      <c r="BP9" s="646"/>
      <c r="BQ9" s="646"/>
      <c r="BR9" s="646"/>
      <c r="BS9" s="652" t="s">
        <v>70</v>
      </c>
      <c r="BT9" s="644"/>
      <c r="BU9" s="644"/>
      <c r="BV9" s="644"/>
      <c r="BW9" s="644"/>
      <c r="BX9" s="644"/>
      <c r="BY9" s="644"/>
      <c r="BZ9" s="644"/>
      <c r="CA9" s="644"/>
      <c r="CB9" s="653"/>
      <c r="CD9" s="658" t="s">
        <v>178</v>
      </c>
      <c r="CE9" s="659"/>
      <c r="CF9" s="659"/>
      <c r="CG9" s="659"/>
      <c r="CH9" s="659"/>
      <c r="CI9" s="659"/>
      <c r="CJ9" s="659"/>
      <c r="CK9" s="659"/>
      <c r="CL9" s="659"/>
      <c r="CM9" s="659"/>
      <c r="CN9" s="659"/>
      <c r="CO9" s="659"/>
      <c r="CP9" s="659"/>
      <c r="CQ9" s="660"/>
      <c r="CR9" s="643">
        <v>498371</v>
      </c>
      <c r="CS9" s="644"/>
      <c r="CT9" s="644"/>
      <c r="CU9" s="644"/>
      <c r="CV9" s="644"/>
      <c r="CW9" s="644"/>
      <c r="CX9" s="644"/>
      <c r="CY9" s="645"/>
      <c r="CZ9" s="646">
        <v>7.1</v>
      </c>
      <c r="DA9" s="646"/>
      <c r="DB9" s="646"/>
      <c r="DC9" s="646"/>
      <c r="DD9" s="652">
        <v>88447</v>
      </c>
      <c r="DE9" s="644"/>
      <c r="DF9" s="644"/>
      <c r="DG9" s="644"/>
      <c r="DH9" s="644"/>
      <c r="DI9" s="644"/>
      <c r="DJ9" s="644"/>
      <c r="DK9" s="644"/>
      <c r="DL9" s="644"/>
      <c r="DM9" s="644"/>
      <c r="DN9" s="644"/>
      <c r="DO9" s="644"/>
      <c r="DP9" s="645"/>
      <c r="DQ9" s="652">
        <v>421836</v>
      </c>
      <c r="DR9" s="644"/>
      <c r="DS9" s="644"/>
      <c r="DT9" s="644"/>
      <c r="DU9" s="644"/>
      <c r="DV9" s="644"/>
      <c r="DW9" s="644"/>
      <c r="DX9" s="644"/>
      <c r="DY9" s="644"/>
      <c r="DZ9" s="644"/>
      <c r="EA9" s="644"/>
      <c r="EB9" s="644"/>
      <c r="EC9" s="653"/>
    </row>
    <row r="10" spans="2:143" ht="11.25" customHeight="1" x14ac:dyDescent="0.15">
      <c r="B10" s="640" t="s">
        <v>179</v>
      </c>
      <c r="C10" s="641"/>
      <c r="D10" s="641"/>
      <c r="E10" s="641"/>
      <c r="F10" s="641"/>
      <c r="G10" s="641"/>
      <c r="H10" s="641"/>
      <c r="I10" s="641"/>
      <c r="J10" s="641"/>
      <c r="K10" s="641"/>
      <c r="L10" s="641"/>
      <c r="M10" s="641"/>
      <c r="N10" s="641"/>
      <c r="O10" s="641"/>
      <c r="P10" s="641"/>
      <c r="Q10" s="642"/>
      <c r="R10" s="643" t="s">
        <v>70</v>
      </c>
      <c r="S10" s="644"/>
      <c r="T10" s="644"/>
      <c r="U10" s="644"/>
      <c r="V10" s="644"/>
      <c r="W10" s="644"/>
      <c r="X10" s="644"/>
      <c r="Y10" s="645"/>
      <c r="Z10" s="646" t="s">
        <v>70</v>
      </c>
      <c r="AA10" s="646"/>
      <c r="AB10" s="646"/>
      <c r="AC10" s="646"/>
      <c r="AD10" s="647" t="s">
        <v>70</v>
      </c>
      <c r="AE10" s="647"/>
      <c r="AF10" s="647"/>
      <c r="AG10" s="647"/>
      <c r="AH10" s="647"/>
      <c r="AI10" s="647"/>
      <c r="AJ10" s="647"/>
      <c r="AK10" s="647"/>
      <c r="AL10" s="648" t="s">
        <v>70</v>
      </c>
      <c r="AM10" s="649"/>
      <c r="AN10" s="649"/>
      <c r="AO10" s="650"/>
      <c r="AP10" s="640" t="s">
        <v>180</v>
      </c>
      <c r="AQ10" s="641"/>
      <c r="AR10" s="641"/>
      <c r="AS10" s="641"/>
      <c r="AT10" s="641"/>
      <c r="AU10" s="641"/>
      <c r="AV10" s="641"/>
      <c r="AW10" s="641"/>
      <c r="AX10" s="641"/>
      <c r="AY10" s="641"/>
      <c r="AZ10" s="641"/>
      <c r="BA10" s="641"/>
      <c r="BB10" s="641"/>
      <c r="BC10" s="641"/>
      <c r="BD10" s="641"/>
      <c r="BE10" s="641"/>
      <c r="BF10" s="642"/>
      <c r="BG10" s="643">
        <v>7213</v>
      </c>
      <c r="BH10" s="644"/>
      <c r="BI10" s="644"/>
      <c r="BJ10" s="644"/>
      <c r="BK10" s="644"/>
      <c r="BL10" s="644"/>
      <c r="BM10" s="644"/>
      <c r="BN10" s="645"/>
      <c r="BO10" s="646">
        <v>1.9</v>
      </c>
      <c r="BP10" s="646"/>
      <c r="BQ10" s="646"/>
      <c r="BR10" s="646"/>
      <c r="BS10" s="652" t="s">
        <v>70</v>
      </c>
      <c r="BT10" s="644"/>
      <c r="BU10" s="644"/>
      <c r="BV10" s="644"/>
      <c r="BW10" s="644"/>
      <c r="BX10" s="644"/>
      <c r="BY10" s="644"/>
      <c r="BZ10" s="644"/>
      <c r="CA10" s="644"/>
      <c r="CB10" s="653"/>
      <c r="CD10" s="658" t="s">
        <v>181</v>
      </c>
      <c r="CE10" s="659"/>
      <c r="CF10" s="659"/>
      <c r="CG10" s="659"/>
      <c r="CH10" s="659"/>
      <c r="CI10" s="659"/>
      <c r="CJ10" s="659"/>
      <c r="CK10" s="659"/>
      <c r="CL10" s="659"/>
      <c r="CM10" s="659"/>
      <c r="CN10" s="659"/>
      <c r="CO10" s="659"/>
      <c r="CP10" s="659"/>
      <c r="CQ10" s="660"/>
      <c r="CR10" s="643">
        <v>3143</v>
      </c>
      <c r="CS10" s="644"/>
      <c r="CT10" s="644"/>
      <c r="CU10" s="644"/>
      <c r="CV10" s="644"/>
      <c r="CW10" s="644"/>
      <c r="CX10" s="644"/>
      <c r="CY10" s="645"/>
      <c r="CZ10" s="646">
        <v>0</v>
      </c>
      <c r="DA10" s="646"/>
      <c r="DB10" s="646"/>
      <c r="DC10" s="646"/>
      <c r="DD10" s="652" t="s">
        <v>70</v>
      </c>
      <c r="DE10" s="644"/>
      <c r="DF10" s="644"/>
      <c r="DG10" s="644"/>
      <c r="DH10" s="644"/>
      <c r="DI10" s="644"/>
      <c r="DJ10" s="644"/>
      <c r="DK10" s="644"/>
      <c r="DL10" s="644"/>
      <c r="DM10" s="644"/>
      <c r="DN10" s="644"/>
      <c r="DO10" s="644"/>
      <c r="DP10" s="645"/>
      <c r="DQ10" s="652">
        <v>3143</v>
      </c>
      <c r="DR10" s="644"/>
      <c r="DS10" s="644"/>
      <c r="DT10" s="644"/>
      <c r="DU10" s="644"/>
      <c r="DV10" s="644"/>
      <c r="DW10" s="644"/>
      <c r="DX10" s="644"/>
      <c r="DY10" s="644"/>
      <c r="DZ10" s="644"/>
      <c r="EA10" s="644"/>
      <c r="EB10" s="644"/>
      <c r="EC10" s="653"/>
    </row>
    <row r="11" spans="2:143" ht="11.25" customHeight="1" x14ac:dyDescent="0.15">
      <c r="B11" s="640" t="s">
        <v>182</v>
      </c>
      <c r="C11" s="641"/>
      <c r="D11" s="641"/>
      <c r="E11" s="641"/>
      <c r="F11" s="641"/>
      <c r="G11" s="641"/>
      <c r="H11" s="641"/>
      <c r="I11" s="641"/>
      <c r="J11" s="641"/>
      <c r="K11" s="641"/>
      <c r="L11" s="641"/>
      <c r="M11" s="641"/>
      <c r="N11" s="641"/>
      <c r="O11" s="641"/>
      <c r="P11" s="641"/>
      <c r="Q11" s="642"/>
      <c r="R11" s="643">
        <v>60063</v>
      </c>
      <c r="S11" s="644"/>
      <c r="T11" s="644"/>
      <c r="U11" s="644"/>
      <c r="V11" s="644"/>
      <c r="W11" s="644"/>
      <c r="X11" s="644"/>
      <c r="Y11" s="645"/>
      <c r="Z11" s="648">
        <v>0.8</v>
      </c>
      <c r="AA11" s="649"/>
      <c r="AB11" s="649"/>
      <c r="AC11" s="661"/>
      <c r="AD11" s="652">
        <v>60063</v>
      </c>
      <c r="AE11" s="644"/>
      <c r="AF11" s="644"/>
      <c r="AG11" s="644"/>
      <c r="AH11" s="644"/>
      <c r="AI11" s="644"/>
      <c r="AJ11" s="644"/>
      <c r="AK11" s="645"/>
      <c r="AL11" s="648">
        <v>2</v>
      </c>
      <c r="AM11" s="649"/>
      <c r="AN11" s="649"/>
      <c r="AO11" s="650"/>
      <c r="AP11" s="640" t="s">
        <v>183</v>
      </c>
      <c r="AQ11" s="641"/>
      <c r="AR11" s="641"/>
      <c r="AS11" s="641"/>
      <c r="AT11" s="641"/>
      <c r="AU11" s="641"/>
      <c r="AV11" s="641"/>
      <c r="AW11" s="641"/>
      <c r="AX11" s="641"/>
      <c r="AY11" s="641"/>
      <c r="AZ11" s="641"/>
      <c r="BA11" s="641"/>
      <c r="BB11" s="641"/>
      <c r="BC11" s="641"/>
      <c r="BD11" s="641"/>
      <c r="BE11" s="641"/>
      <c r="BF11" s="642"/>
      <c r="BG11" s="643">
        <v>2873</v>
      </c>
      <c r="BH11" s="644"/>
      <c r="BI11" s="644"/>
      <c r="BJ11" s="644"/>
      <c r="BK11" s="644"/>
      <c r="BL11" s="644"/>
      <c r="BM11" s="644"/>
      <c r="BN11" s="645"/>
      <c r="BO11" s="646">
        <v>0.8</v>
      </c>
      <c r="BP11" s="646"/>
      <c r="BQ11" s="646"/>
      <c r="BR11" s="646"/>
      <c r="BS11" s="652">
        <v>630</v>
      </c>
      <c r="BT11" s="644"/>
      <c r="BU11" s="644"/>
      <c r="BV11" s="644"/>
      <c r="BW11" s="644"/>
      <c r="BX11" s="644"/>
      <c r="BY11" s="644"/>
      <c r="BZ11" s="644"/>
      <c r="CA11" s="644"/>
      <c r="CB11" s="653"/>
      <c r="CD11" s="658" t="s">
        <v>184</v>
      </c>
      <c r="CE11" s="659"/>
      <c r="CF11" s="659"/>
      <c r="CG11" s="659"/>
      <c r="CH11" s="659"/>
      <c r="CI11" s="659"/>
      <c r="CJ11" s="659"/>
      <c r="CK11" s="659"/>
      <c r="CL11" s="659"/>
      <c r="CM11" s="659"/>
      <c r="CN11" s="659"/>
      <c r="CO11" s="659"/>
      <c r="CP11" s="659"/>
      <c r="CQ11" s="660"/>
      <c r="CR11" s="643">
        <v>982605</v>
      </c>
      <c r="CS11" s="644"/>
      <c r="CT11" s="644"/>
      <c r="CU11" s="644"/>
      <c r="CV11" s="644"/>
      <c r="CW11" s="644"/>
      <c r="CX11" s="644"/>
      <c r="CY11" s="645"/>
      <c r="CZ11" s="646">
        <v>14</v>
      </c>
      <c r="DA11" s="646"/>
      <c r="DB11" s="646"/>
      <c r="DC11" s="646"/>
      <c r="DD11" s="652">
        <v>442628</v>
      </c>
      <c r="DE11" s="644"/>
      <c r="DF11" s="644"/>
      <c r="DG11" s="644"/>
      <c r="DH11" s="644"/>
      <c r="DI11" s="644"/>
      <c r="DJ11" s="644"/>
      <c r="DK11" s="644"/>
      <c r="DL11" s="644"/>
      <c r="DM11" s="644"/>
      <c r="DN11" s="644"/>
      <c r="DO11" s="644"/>
      <c r="DP11" s="645"/>
      <c r="DQ11" s="652">
        <v>440905</v>
      </c>
      <c r="DR11" s="644"/>
      <c r="DS11" s="644"/>
      <c r="DT11" s="644"/>
      <c r="DU11" s="644"/>
      <c r="DV11" s="644"/>
      <c r="DW11" s="644"/>
      <c r="DX11" s="644"/>
      <c r="DY11" s="644"/>
      <c r="DZ11" s="644"/>
      <c r="EA11" s="644"/>
      <c r="EB11" s="644"/>
      <c r="EC11" s="653"/>
    </row>
    <row r="12" spans="2:143" ht="11.25" customHeight="1" x14ac:dyDescent="0.15">
      <c r="B12" s="640" t="s">
        <v>185</v>
      </c>
      <c r="C12" s="641"/>
      <c r="D12" s="641"/>
      <c r="E12" s="641"/>
      <c r="F12" s="641"/>
      <c r="G12" s="641"/>
      <c r="H12" s="641"/>
      <c r="I12" s="641"/>
      <c r="J12" s="641"/>
      <c r="K12" s="641"/>
      <c r="L12" s="641"/>
      <c r="M12" s="641"/>
      <c r="N12" s="641"/>
      <c r="O12" s="641"/>
      <c r="P12" s="641"/>
      <c r="Q12" s="642"/>
      <c r="R12" s="643" t="s">
        <v>70</v>
      </c>
      <c r="S12" s="644"/>
      <c r="T12" s="644"/>
      <c r="U12" s="644"/>
      <c r="V12" s="644"/>
      <c r="W12" s="644"/>
      <c r="X12" s="644"/>
      <c r="Y12" s="645"/>
      <c r="Z12" s="646" t="s">
        <v>70</v>
      </c>
      <c r="AA12" s="646"/>
      <c r="AB12" s="646"/>
      <c r="AC12" s="646"/>
      <c r="AD12" s="647" t="s">
        <v>70</v>
      </c>
      <c r="AE12" s="647"/>
      <c r="AF12" s="647"/>
      <c r="AG12" s="647"/>
      <c r="AH12" s="647"/>
      <c r="AI12" s="647"/>
      <c r="AJ12" s="647"/>
      <c r="AK12" s="647"/>
      <c r="AL12" s="648" t="s">
        <v>70</v>
      </c>
      <c r="AM12" s="649"/>
      <c r="AN12" s="649"/>
      <c r="AO12" s="650"/>
      <c r="AP12" s="640" t="s">
        <v>186</v>
      </c>
      <c r="AQ12" s="641"/>
      <c r="AR12" s="641"/>
      <c r="AS12" s="641"/>
      <c r="AT12" s="641"/>
      <c r="AU12" s="641"/>
      <c r="AV12" s="641"/>
      <c r="AW12" s="641"/>
      <c r="AX12" s="641"/>
      <c r="AY12" s="641"/>
      <c r="AZ12" s="641"/>
      <c r="BA12" s="641"/>
      <c r="BB12" s="641"/>
      <c r="BC12" s="641"/>
      <c r="BD12" s="641"/>
      <c r="BE12" s="641"/>
      <c r="BF12" s="642"/>
      <c r="BG12" s="643">
        <v>265224</v>
      </c>
      <c r="BH12" s="644"/>
      <c r="BI12" s="644"/>
      <c r="BJ12" s="644"/>
      <c r="BK12" s="644"/>
      <c r="BL12" s="644"/>
      <c r="BM12" s="644"/>
      <c r="BN12" s="645"/>
      <c r="BO12" s="646">
        <v>70.900000000000006</v>
      </c>
      <c r="BP12" s="646"/>
      <c r="BQ12" s="646"/>
      <c r="BR12" s="646"/>
      <c r="BS12" s="652">
        <v>45394</v>
      </c>
      <c r="BT12" s="644"/>
      <c r="BU12" s="644"/>
      <c r="BV12" s="644"/>
      <c r="BW12" s="644"/>
      <c r="BX12" s="644"/>
      <c r="BY12" s="644"/>
      <c r="BZ12" s="644"/>
      <c r="CA12" s="644"/>
      <c r="CB12" s="653"/>
      <c r="CD12" s="658" t="s">
        <v>187</v>
      </c>
      <c r="CE12" s="659"/>
      <c r="CF12" s="659"/>
      <c r="CG12" s="659"/>
      <c r="CH12" s="659"/>
      <c r="CI12" s="659"/>
      <c r="CJ12" s="659"/>
      <c r="CK12" s="659"/>
      <c r="CL12" s="659"/>
      <c r="CM12" s="659"/>
      <c r="CN12" s="659"/>
      <c r="CO12" s="659"/>
      <c r="CP12" s="659"/>
      <c r="CQ12" s="660"/>
      <c r="CR12" s="643">
        <v>186845</v>
      </c>
      <c r="CS12" s="644"/>
      <c r="CT12" s="644"/>
      <c r="CU12" s="644"/>
      <c r="CV12" s="644"/>
      <c r="CW12" s="644"/>
      <c r="CX12" s="644"/>
      <c r="CY12" s="645"/>
      <c r="CZ12" s="646">
        <v>2.7</v>
      </c>
      <c r="DA12" s="646"/>
      <c r="DB12" s="646"/>
      <c r="DC12" s="646"/>
      <c r="DD12" s="652">
        <v>18508</v>
      </c>
      <c r="DE12" s="644"/>
      <c r="DF12" s="644"/>
      <c r="DG12" s="644"/>
      <c r="DH12" s="644"/>
      <c r="DI12" s="644"/>
      <c r="DJ12" s="644"/>
      <c r="DK12" s="644"/>
      <c r="DL12" s="644"/>
      <c r="DM12" s="644"/>
      <c r="DN12" s="644"/>
      <c r="DO12" s="644"/>
      <c r="DP12" s="645"/>
      <c r="DQ12" s="652">
        <v>89241</v>
      </c>
      <c r="DR12" s="644"/>
      <c r="DS12" s="644"/>
      <c r="DT12" s="644"/>
      <c r="DU12" s="644"/>
      <c r="DV12" s="644"/>
      <c r="DW12" s="644"/>
      <c r="DX12" s="644"/>
      <c r="DY12" s="644"/>
      <c r="DZ12" s="644"/>
      <c r="EA12" s="644"/>
      <c r="EB12" s="644"/>
      <c r="EC12" s="653"/>
    </row>
    <row r="13" spans="2:143" ht="11.25" customHeight="1" x14ac:dyDescent="0.15">
      <c r="B13" s="640" t="s">
        <v>188</v>
      </c>
      <c r="C13" s="641"/>
      <c r="D13" s="641"/>
      <c r="E13" s="641"/>
      <c r="F13" s="641"/>
      <c r="G13" s="641"/>
      <c r="H13" s="641"/>
      <c r="I13" s="641"/>
      <c r="J13" s="641"/>
      <c r="K13" s="641"/>
      <c r="L13" s="641"/>
      <c r="M13" s="641"/>
      <c r="N13" s="641"/>
      <c r="O13" s="641"/>
      <c r="P13" s="641"/>
      <c r="Q13" s="642"/>
      <c r="R13" s="643" t="s">
        <v>70</v>
      </c>
      <c r="S13" s="644"/>
      <c r="T13" s="644"/>
      <c r="U13" s="644"/>
      <c r="V13" s="644"/>
      <c r="W13" s="644"/>
      <c r="X13" s="644"/>
      <c r="Y13" s="645"/>
      <c r="Z13" s="646" t="s">
        <v>70</v>
      </c>
      <c r="AA13" s="646"/>
      <c r="AB13" s="646"/>
      <c r="AC13" s="646"/>
      <c r="AD13" s="647" t="s">
        <v>70</v>
      </c>
      <c r="AE13" s="647"/>
      <c r="AF13" s="647"/>
      <c r="AG13" s="647"/>
      <c r="AH13" s="647"/>
      <c r="AI13" s="647"/>
      <c r="AJ13" s="647"/>
      <c r="AK13" s="647"/>
      <c r="AL13" s="648" t="s">
        <v>70</v>
      </c>
      <c r="AM13" s="649"/>
      <c r="AN13" s="649"/>
      <c r="AO13" s="650"/>
      <c r="AP13" s="640" t="s">
        <v>189</v>
      </c>
      <c r="AQ13" s="641"/>
      <c r="AR13" s="641"/>
      <c r="AS13" s="641"/>
      <c r="AT13" s="641"/>
      <c r="AU13" s="641"/>
      <c r="AV13" s="641"/>
      <c r="AW13" s="641"/>
      <c r="AX13" s="641"/>
      <c r="AY13" s="641"/>
      <c r="AZ13" s="641"/>
      <c r="BA13" s="641"/>
      <c r="BB13" s="641"/>
      <c r="BC13" s="641"/>
      <c r="BD13" s="641"/>
      <c r="BE13" s="641"/>
      <c r="BF13" s="642"/>
      <c r="BG13" s="643">
        <v>257822</v>
      </c>
      <c r="BH13" s="644"/>
      <c r="BI13" s="644"/>
      <c r="BJ13" s="644"/>
      <c r="BK13" s="644"/>
      <c r="BL13" s="644"/>
      <c r="BM13" s="644"/>
      <c r="BN13" s="645"/>
      <c r="BO13" s="646">
        <v>68.900000000000006</v>
      </c>
      <c r="BP13" s="646"/>
      <c r="BQ13" s="646"/>
      <c r="BR13" s="646"/>
      <c r="BS13" s="652">
        <v>45394</v>
      </c>
      <c r="BT13" s="644"/>
      <c r="BU13" s="644"/>
      <c r="BV13" s="644"/>
      <c r="BW13" s="644"/>
      <c r="BX13" s="644"/>
      <c r="BY13" s="644"/>
      <c r="BZ13" s="644"/>
      <c r="CA13" s="644"/>
      <c r="CB13" s="653"/>
      <c r="CD13" s="658" t="s">
        <v>190</v>
      </c>
      <c r="CE13" s="659"/>
      <c r="CF13" s="659"/>
      <c r="CG13" s="659"/>
      <c r="CH13" s="659"/>
      <c r="CI13" s="659"/>
      <c r="CJ13" s="659"/>
      <c r="CK13" s="659"/>
      <c r="CL13" s="659"/>
      <c r="CM13" s="659"/>
      <c r="CN13" s="659"/>
      <c r="CO13" s="659"/>
      <c r="CP13" s="659"/>
      <c r="CQ13" s="660"/>
      <c r="CR13" s="643">
        <v>755739</v>
      </c>
      <c r="CS13" s="644"/>
      <c r="CT13" s="644"/>
      <c r="CU13" s="644"/>
      <c r="CV13" s="644"/>
      <c r="CW13" s="644"/>
      <c r="CX13" s="644"/>
      <c r="CY13" s="645"/>
      <c r="CZ13" s="646">
        <v>10.8</v>
      </c>
      <c r="DA13" s="646"/>
      <c r="DB13" s="646"/>
      <c r="DC13" s="646"/>
      <c r="DD13" s="652">
        <v>673898</v>
      </c>
      <c r="DE13" s="644"/>
      <c r="DF13" s="644"/>
      <c r="DG13" s="644"/>
      <c r="DH13" s="644"/>
      <c r="DI13" s="644"/>
      <c r="DJ13" s="644"/>
      <c r="DK13" s="644"/>
      <c r="DL13" s="644"/>
      <c r="DM13" s="644"/>
      <c r="DN13" s="644"/>
      <c r="DO13" s="644"/>
      <c r="DP13" s="645"/>
      <c r="DQ13" s="652">
        <v>237605</v>
      </c>
      <c r="DR13" s="644"/>
      <c r="DS13" s="644"/>
      <c r="DT13" s="644"/>
      <c r="DU13" s="644"/>
      <c r="DV13" s="644"/>
      <c r="DW13" s="644"/>
      <c r="DX13" s="644"/>
      <c r="DY13" s="644"/>
      <c r="DZ13" s="644"/>
      <c r="EA13" s="644"/>
      <c r="EB13" s="644"/>
      <c r="EC13" s="653"/>
    </row>
    <row r="14" spans="2:143" ht="11.25" customHeight="1" x14ac:dyDescent="0.15">
      <c r="B14" s="640" t="s">
        <v>191</v>
      </c>
      <c r="C14" s="641"/>
      <c r="D14" s="641"/>
      <c r="E14" s="641"/>
      <c r="F14" s="641"/>
      <c r="G14" s="641"/>
      <c r="H14" s="641"/>
      <c r="I14" s="641"/>
      <c r="J14" s="641"/>
      <c r="K14" s="641"/>
      <c r="L14" s="641"/>
      <c r="M14" s="641"/>
      <c r="N14" s="641"/>
      <c r="O14" s="641"/>
      <c r="P14" s="641"/>
      <c r="Q14" s="642"/>
      <c r="R14" s="643" t="s">
        <v>70</v>
      </c>
      <c r="S14" s="644"/>
      <c r="T14" s="644"/>
      <c r="U14" s="644"/>
      <c r="V14" s="644"/>
      <c r="W14" s="644"/>
      <c r="X14" s="644"/>
      <c r="Y14" s="645"/>
      <c r="Z14" s="646" t="s">
        <v>70</v>
      </c>
      <c r="AA14" s="646"/>
      <c r="AB14" s="646"/>
      <c r="AC14" s="646"/>
      <c r="AD14" s="647" t="s">
        <v>70</v>
      </c>
      <c r="AE14" s="647"/>
      <c r="AF14" s="647"/>
      <c r="AG14" s="647"/>
      <c r="AH14" s="647"/>
      <c r="AI14" s="647"/>
      <c r="AJ14" s="647"/>
      <c r="AK14" s="647"/>
      <c r="AL14" s="648" t="s">
        <v>70</v>
      </c>
      <c r="AM14" s="649"/>
      <c r="AN14" s="649"/>
      <c r="AO14" s="650"/>
      <c r="AP14" s="640" t="s">
        <v>192</v>
      </c>
      <c r="AQ14" s="641"/>
      <c r="AR14" s="641"/>
      <c r="AS14" s="641"/>
      <c r="AT14" s="641"/>
      <c r="AU14" s="641"/>
      <c r="AV14" s="641"/>
      <c r="AW14" s="641"/>
      <c r="AX14" s="641"/>
      <c r="AY14" s="641"/>
      <c r="AZ14" s="641"/>
      <c r="BA14" s="641"/>
      <c r="BB14" s="641"/>
      <c r="BC14" s="641"/>
      <c r="BD14" s="641"/>
      <c r="BE14" s="641"/>
      <c r="BF14" s="642"/>
      <c r="BG14" s="643">
        <v>13222</v>
      </c>
      <c r="BH14" s="644"/>
      <c r="BI14" s="644"/>
      <c r="BJ14" s="644"/>
      <c r="BK14" s="644"/>
      <c r="BL14" s="644"/>
      <c r="BM14" s="644"/>
      <c r="BN14" s="645"/>
      <c r="BO14" s="646">
        <v>3.5</v>
      </c>
      <c r="BP14" s="646"/>
      <c r="BQ14" s="646"/>
      <c r="BR14" s="646"/>
      <c r="BS14" s="652" t="s">
        <v>70</v>
      </c>
      <c r="BT14" s="644"/>
      <c r="BU14" s="644"/>
      <c r="BV14" s="644"/>
      <c r="BW14" s="644"/>
      <c r="BX14" s="644"/>
      <c r="BY14" s="644"/>
      <c r="BZ14" s="644"/>
      <c r="CA14" s="644"/>
      <c r="CB14" s="653"/>
      <c r="CD14" s="658" t="s">
        <v>193</v>
      </c>
      <c r="CE14" s="659"/>
      <c r="CF14" s="659"/>
      <c r="CG14" s="659"/>
      <c r="CH14" s="659"/>
      <c r="CI14" s="659"/>
      <c r="CJ14" s="659"/>
      <c r="CK14" s="659"/>
      <c r="CL14" s="659"/>
      <c r="CM14" s="659"/>
      <c r="CN14" s="659"/>
      <c r="CO14" s="659"/>
      <c r="CP14" s="659"/>
      <c r="CQ14" s="660"/>
      <c r="CR14" s="643">
        <v>143479</v>
      </c>
      <c r="CS14" s="644"/>
      <c r="CT14" s="644"/>
      <c r="CU14" s="644"/>
      <c r="CV14" s="644"/>
      <c r="CW14" s="644"/>
      <c r="CX14" s="644"/>
      <c r="CY14" s="645"/>
      <c r="CZ14" s="646">
        <v>2</v>
      </c>
      <c r="DA14" s="646"/>
      <c r="DB14" s="646"/>
      <c r="DC14" s="646"/>
      <c r="DD14" s="652">
        <v>64294</v>
      </c>
      <c r="DE14" s="644"/>
      <c r="DF14" s="644"/>
      <c r="DG14" s="644"/>
      <c r="DH14" s="644"/>
      <c r="DI14" s="644"/>
      <c r="DJ14" s="644"/>
      <c r="DK14" s="644"/>
      <c r="DL14" s="644"/>
      <c r="DM14" s="644"/>
      <c r="DN14" s="644"/>
      <c r="DO14" s="644"/>
      <c r="DP14" s="645"/>
      <c r="DQ14" s="652">
        <v>95059</v>
      </c>
      <c r="DR14" s="644"/>
      <c r="DS14" s="644"/>
      <c r="DT14" s="644"/>
      <c r="DU14" s="644"/>
      <c r="DV14" s="644"/>
      <c r="DW14" s="644"/>
      <c r="DX14" s="644"/>
      <c r="DY14" s="644"/>
      <c r="DZ14" s="644"/>
      <c r="EA14" s="644"/>
      <c r="EB14" s="644"/>
      <c r="EC14" s="653"/>
    </row>
    <row r="15" spans="2:143" ht="11.25" customHeight="1" x14ac:dyDescent="0.15">
      <c r="B15" s="640" t="s">
        <v>194</v>
      </c>
      <c r="C15" s="641"/>
      <c r="D15" s="641"/>
      <c r="E15" s="641"/>
      <c r="F15" s="641"/>
      <c r="G15" s="641"/>
      <c r="H15" s="641"/>
      <c r="I15" s="641"/>
      <c r="J15" s="641"/>
      <c r="K15" s="641"/>
      <c r="L15" s="641"/>
      <c r="M15" s="641"/>
      <c r="N15" s="641"/>
      <c r="O15" s="641"/>
      <c r="P15" s="641"/>
      <c r="Q15" s="642"/>
      <c r="R15" s="643" t="s">
        <v>70</v>
      </c>
      <c r="S15" s="644"/>
      <c r="T15" s="644"/>
      <c r="U15" s="644"/>
      <c r="V15" s="644"/>
      <c r="W15" s="644"/>
      <c r="X15" s="644"/>
      <c r="Y15" s="645"/>
      <c r="Z15" s="646" t="s">
        <v>70</v>
      </c>
      <c r="AA15" s="646"/>
      <c r="AB15" s="646"/>
      <c r="AC15" s="646"/>
      <c r="AD15" s="647" t="s">
        <v>70</v>
      </c>
      <c r="AE15" s="647"/>
      <c r="AF15" s="647"/>
      <c r="AG15" s="647"/>
      <c r="AH15" s="647"/>
      <c r="AI15" s="647"/>
      <c r="AJ15" s="647"/>
      <c r="AK15" s="647"/>
      <c r="AL15" s="648" t="s">
        <v>70</v>
      </c>
      <c r="AM15" s="649"/>
      <c r="AN15" s="649"/>
      <c r="AO15" s="650"/>
      <c r="AP15" s="640" t="s">
        <v>195</v>
      </c>
      <c r="AQ15" s="641"/>
      <c r="AR15" s="641"/>
      <c r="AS15" s="641"/>
      <c r="AT15" s="641"/>
      <c r="AU15" s="641"/>
      <c r="AV15" s="641"/>
      <c r="AW15" s="641"/>
      <c r="AX15" s="641"/>
      <c r="AY15" s="641"/>
      <c r="AZ15" s="641"/>
      <c r="BA15" s="641"/>
      <c r="BB15" s="641"/>
      <c r="BC15" s="641"/>
      <c r="BD15" s="641"/>
      <c r="BE15" s="641"/>
      <c r="BF15" s="642"/>
      <c r="BG15" s="643">
        <v>7760</v>
      </c>
      <c r="BH15" s="644"/>
      <c r="BI15" s="644"/>
      <c r="BJ15" s="644"/>
      <c r="BK15" s="644"/>
      <c r="BL15" s="644"/>
      <c r="BM15" s="644"/>
      <c r="BN15" s="645"/>
      <c r="BO15" s="646">
        <v>2.1</v>
      </c>
      <c r="BP15" s="646"/>
      <c r="BQ15" s="646"/>
      <c r="BR15" s="646"/>
      <c r="BS15" s="652" t="s">
        <v>70</v>
      </c>
      <c r="BT15" s="644"/>
      <c r="BU15" s="644"/>
      <c r="BV15" s="644"/>
      <c r="BW15" s="644"/>
      <c r="BX15" s="644"/>
      <c r="BY15" s="644"/>
      <c r="BZ15" s="644"/>
      <c r="CA15" s="644"/>
      <c r="CB15" s="653"/>
      <c r="CD15" s="658" t="s">
        <v>196</v>
      </c>
      <c r="CE15" s="659"/>
      <c r="CF15" s="659"/>
      <c r="CG15" s="659"/>
      <c r="CH15" s="659"/>
      <c r="CI15" s="659"/>
      <c r="CJ15" s="659"/>
      <c r="CK15" s="659"/>
      <c r="CL15" s="659"/>
      <c r="CM15" s="659"/>
      <c r="CN15" s="659"/>
      <c r="CO15" s="659"/>
      <c r="CP15" s="659"/>
      <c r="CQ15" s="660"/>
      <c r="CR15" s="643">
        <v>599554</v>
      </c>
      <c r="CS15" s="644"/>
      <c r="CT15" s="644"/>
      <c r="CU15" s="644"/>
      <c r="CV15" s="644"/>
      <c r="CW15" s="644"/>
      <c r="CX15" s="644"/>
      <c r="CY15" s="645"/>
      <c r="CZ15" s="646">
        <v>8.6</v>
      </c>
      <c r="DA15" s="646"/>
      <c r="DB15" s="646"/>
      <c r="DC15" s="646"/>
      <c r="DD15" s="652">
        <v>268840</v>
      </c>
      <c r="DE15" s="644"/>
      <c r="DF15" s="644"/>
      <c r="DG15" s="644"/>
      <c r="DH15" s="644"/>
      <c r="DI15" s="644"/>
      <c r="DJ15" s="644"/>
      <c r="DK15" s="644"/>
      <c r="DL15" s="644"/>
      <c r="DM15" s="644"/>
      <c r="DN15" s="644"/>
      <c r="DO15" s="644"/>
      <c r="DP15" s="645"/>
      <c r="DQ15" s="652">
        <v>318318</v>
      </c>
      <c r="DR15" s="644"/>
      <c r="DS15" s="644"/>
      <c r="DT15" s="644"/>
      <c r="DU15" s="644"/>
      <c r="DV15" s="644"/>
      <c r="DW15" s="644"/>
      <c r="DX15" s="644"/>
      <c r="DY15" s="644"/>
      <c r="DZ15" s="644"/>
      <c r="EA15" s="644"/>
      <c r="EB15" s="644"/>
      <c r="EC15" s="653"/>
    </row>
    <row r="16" spans="2:143" ht="11.25" customHeight="1" x14ac:dyDescent="0.15">
      <c r="B16" s="640" t="s">
        <v>197</v>
      </c>
      <c r="C16" s="641"/>
      <c r="D16" s="641"/>
      <c r="E16" s="641"/>
      <c r="F16" s="641"/>
      <c r="G16" s="641"/>
      <c r="H16" s="641"/>
      <c r="I16" s="641"/>
      <c r="J16" s="641"/>
      <c r="K16" s="641"/>
      <c r="L16" s="641"/>
      <c r="M16" s="641"/>
      <c r="N16" s="641"/>
      <c r="O16" s="641"/>
      <c r="P16" s="641"/>
      <c r="Q16" s="642"/>
      <c r="R16" s="643">
        <v>5601</v>
      </c>
      <c r="S16" s="644"/>
      <c r="T16" s="644"/>
      <c r="U16" s="644"/>
      <c r="V16" s="644"/>
      <c r="W16" s="644"/>
      <c r="X16" s="644"/>
      <c r="Y16" s="645"/>
      <c r="Z16" s="646">
        <v>0.1</v>
      </c>
      <c r="AA16" s="646"/>
      <c r="AB16" s="646"/>
      <c r="AC16" s="646"/>
      <c r="AD16" s="647">
        <v>5601</v>
      </c>
      <c r="AE16" s="647"/>
      <c r="AF16" s="647"/>
      <c r="AG16" s="647"/>
      <c r="AH16" s="647"/>
      <c r="AI16" s="647"/>
      <c r="AJ16" s="647"/>
      <c r="AK16" s="647"/>
      <c r="AL16" s="648">
        <v>0.2</v>
      </c>
      <c r="AM16" s="649"/>
      <c r="AN16" s="649"/>
      <c r="AO16" s="650"/>
      <c r="AP16" s="640" t="s">
        <v>198</v>
      </c>
      <c r="AQ16" s="641"/>
      <c r="AR16" s="641"/>
      <c r="AS16" s="641"/>
      <c r="AT16" s="641"/>
      <c r="AU16" s="641"/>
      <c r="AV16" s="641"/>
      <c r="AW16" s="641"/>
      <c r="AX16" s="641"/>
      <c r="AY16" s="641"/>
      <c r="AZ16" s="641"/>
      <c r="BA16" s="641"/>
      <c r="BB16" s="641"/>
      <c r="BC16" s="641"/>
      <c r="BD16" s="641"/>
      <c r="BE16" s="641"/>
      <c r="BF16" s="642"/>
      <c r="BG16" s="643" t="s">
        <v>70</v>
      </c>
      <c r="BH16" s="644"/>
      <c r="BI16" s="644"/>
      <c r="BJ16" s="644"/>
      <c r="BK16" s="644"/>
      <c r="BL16" s="644"/>
      <c r="BM16" s="644"/>
      <c r="BN16" s="645"/>
      <c r="BO16" s="646" t="s">
        <v>70</v>
      </c>
      <c r="BP16" s="646"/>
      <c r="BQ16" s="646"/>
      <c r="BR16" s="646"/>
      <c r="BS16" s="652" t="s">
        <v>70</v>
      </c>
      <c r="BT16" s="644"/>
      <c r="BU16" s="644"/>
      <c r="BV16" s="644"/>
      <c r="BW16" s="644"/>
      <c r="BX16" s="644"/>
      <c r="BY16" s="644"/>
      <c r="BZ16" s="644"/>
      <c r="CA16" s="644"/>
      <c r="CB16" s="653"/>
      <c r="CD16" s="658" t="s">
        <v>199</v>
      </c>
      <c r="CE16" s="659"/>
      <c r="CF16" s="659"/>
      <c r="CG16" s="659"/>
      <c r="CH16" s="659"/>
      <c r="CI16" s="659"/>
      <c r="CJ16" s="659"/>
      <c r="CK16" s="659"/>
      <c r="CL16" s="659"/>
      <c r="CM16" s="659"/>
      <c r="CN16" s="659"/>
      <c r="CO16" s="659"/>
      <c r="CP16" s="659"/>
      <c r="CQ16" s="660"/>
      <c r="CR16" s="643">
        <v>817340</v>
      </c>
      <c r="CS16" s="644"/>
      <c r="CT16" s="644"/>
      <c r="CU16" s="644"/>
      <c r="CV16" s="644"/>
      <c r="CW16" s="644"/>
      <c r="CX16" s="644"/>
      <c r="CY16" s="645"/>
      <c r="CZ16" s="646">
        <v>11.7</v>
      </c>
      <c r="DA16" s="646"/>
      <c r="DB16" s="646"/>
      <c r="DC16" s="646"/>
      <c r="DD16" s="652" t="s">
        <v>70</v>
      </c>
      <c r="DE16" s="644"/>
      <c r="DF16" s="644"/>
      <c r="DG16" s="644"/>
      <c r="DH16" s="644"/>
      <c r="DI16" s="644"/>
      <c r="DJ16" s="644"/>
      <c r="DK16" s="644"/>
      <c r="DL16" s="644"/>
      <c r="DM16" s="644"/>
      <c r="DN16" s="644"/>
      <c r="DO16" s="644"/>
      <c r="DP16" s="645"/>
      <c r="DQ16" s="652">
        <v>81445</v>
      </c>
      <c r="DR16" s="644"/>
      <c r="DS16" s="644"/>
      <c r="DT16" s="644"/>
      <c r="DU16" s="644"/>
      <c r="DV16" s="644"/>
      <c r="DW16" s="644"/>
      <c r="DX16" s="644"/>
      <c r="DY16" s="644"/>
      <c r="DZ16" s="644"/>
      <c r="EA16" s="644"/>
      <c r="EB16" s="644"/>
      <c r="EC16" s="653"/>
    </row>
    <row r="17" spans="2:133" ht="11.25" customHeight="1" x14ac:dyDescent="0.15">
      <c r="B17" s="640" t="s">
        <v>200</v>
      </c>
      <c r="C17" s="641"/>
      <c r="D17" s="641"/>
      <c r="E17" s="641"/>
      <c r="F17" s="641"/>
      <c r="G17" s="641"/>
      <c r="H17" s="641"/>
      <c r="I17" s="641"/>
      <c r="J17" s="641"/>
      <c r="K17" s="641"/>
      <c r="L17" s="641"/>
      <c r="M17" s="641"/>
      <c r="N17" s="641"/>
      <c r="O17" s="641"/>
      <c r="P17" s="641"/>
      <c r="Q17" s="642"/>
      <c r="R17" s="643">
        <v>478</v>
      </c>
      <c r="S17" s="644"/>
      <c r="T17" s="644"/>
      <c r="U17" s="644"/>
      <c r="V17" s="644"/>
      <c r="W17" s="644"/>
      <c r="X17" s="644"/>
      <c r="Y17" s="645"/>
      <c r="Z17" s="646">
        <v>0</v>
      </c>
      <c r="AA17" s="646"/>
      <c r="AB17" s="646"/>
      <c r="AC17" s="646"/>
      <c r="AD17" s="647">
        <v>478</v>
      </c>
      <c r="AE17" s="647"/>
      <c r="AF17" s="647"/>
      <c r="AG17" s="647"/>
      <c r="AH17" s="647"/>
      <c r="AI17" s="647"/>
      <c r="AJ17" s="647"/>
      <c r="AK17" s="647"/>
      <c r="AL17" s="648">
        <v>0</v>
      </c>
      <c r="AM17" s="649"/>
      <c r="AN17" s="649"/>
      <c r="AO17" s="650"/>
      <c r="AP17" s="640" t="s">
        <v>201</v>
      </c>
      <c r="AQ17" s="641"/>
      <c r="AR17" s="641"/>
      <c r="AS17" s="641"/>
      <c r="AT17" s="641"/>
      <c r="AU17" s="641"/>
      <c r="AV17" s="641"/>
      <c r="AW17" s="641"/>
      <c r="AX17" s="641"/>
      <c r="AY17" s="641"/>
      <c r="AZ17" s="641"/>
      <c r="BA17" s="641"/>
      <c r="BB17" s="641"/>
      <c r="BC17" s="641"/>
      <c r="BD17" s="641"/>
      <c r="BE17" s="641"/>
      <c r="BF17" s="642"/>
      <c r="BG17" s="643" t="s">
        <v>70</v>
      </c>
      <c r="BH17" s="644"/>
      <c r="BI17" s="644"/>
      <c r="BJ17" s="644"/>
      <c r="BK17" s="644"/>
      <c r="BL17" s="644"/>
      <c r="BM17" s="644"/>
      <c r="BN17" s="645"/>
      <c r="BO17" s="646" t="s">
        <v>70</v>
      </c>
      <c r="BP17" s="646"/>
      <c r="BQ17" s="646"/>
      <c r="BR17" s="646"/>
      <c r="BS17" s="652" t="s">
        <v>70</v>
      </c>
      <c r="BT17" s="644"/>
      <c r="BU17" s="644"/>
      <c r="BV17" s="644"/>
      <c r="BW17" s="644"/>
      <c r="BX17" s="644"/>
      <c r="BY17" s="644"/>
      <c r="BZ17" s="644"/>
      <c r="CA17" s="644"/>
      <c r="CB17" s="653"/>
      <c r="CD17" s="658" t="s">
        <v>202</v>
      </c>
      <c r="CE17" s="659"/>
      <c r="CF17" s="659"/>
      <c r="CG17" s="659"/>
      <c r="CH17" s="659"/>
      <c r="CI17" s="659"/>
      <c r="CJ17" s="659"/>
      <c r="CK17" s="659"/>
      <c r="CL17" s="659"/>
      <c r="CM17" s="659"/>
      <c r="CN17" s="659"/>
      <c r="CO17" s="659"/>
      <c r="CP17" s="659"/>
      <c r="CQ17" s="660"/>
      <c r="CR17" s="643">
        <v>755322</v>
      </c>
      <c r="CS17" s="644"/>
      <c r="CT17" s="644"/>
      <c r="CU17" s="644"/>
      <c r="CV17" s="644"/>
      <c r="CW17" s="644"/>
      <c r="CX17" s="644"/>
      <c r="CY17" s="645"/>
      <c r="CZ17" s="646">
        <v>10.8</v>
      </c>
      <c r="DA17" s="646"/>
      <c r="DB17" s="646"/>
      <c r="DC17" s="646"/>
      <c r="DD17" s="652" t="s">
        <v>70</v>
      </c>
      <c r="DE17" s="644"/>
      <c r="DF17" s="644"/>
      <c r="DG17" s="644"/>
      <c r="DH17" s="644"/>
      <c r="DI17" s="644"/>
      <c r="DJ17" s="644"/>
      <c r="DK17" s="644"/>
      <c r="DL17" s="644"/>
      <c r="DM17" s="644"/>
      <c r="DN17" s="644"/>
      <c r="DO17" s="644"/>
      <c r="DP17" s="645"/>
      <c r="DQ17" s="652">
        <v>755322</v>
      </c>
      <c r="DR17" s="644"/>
      <c r="DS17" s="644"/>
      <c r="DT17" s="644"/>
      <c r="DU17" s="644"/>
      <c r="DV17" s="644"/>
      <c r="DW17" s="644"/>
      <c r="DX17" s="644"/>
      <c r="DY17" s="644"/>
      <c r="DZ17" s="644"/>
      <c r="EA17" s="644"/>
      <c r="EB17" s="644"/>
      <c r="EC17" s="653"/>
    </row>
    <row r="18" spans="2:133" ht="11.25" customHeight="1" x14ac:dyDescent="0.15">
      <c r="B18" s="640" t="s">
        <v>203</v>
      </c>
      <c r="C18" s="641"/>
      <c r="D18" s="641"/>
      <c r="E18" s="641"/>
      <c r="F18" s="641"/>
      <c r="G18" s="641"/>
      <c r="H18" s="641"/>
      <c r="I18" s="641"/>
      <c r="J18" s="641"/>
      <c r="K18" s="641"/>
      <c r="L18" s="641"/>
      <c r="M18" s="641"/>
      <c r="N18" s="641"/>
      <c r="O18" s="641"/>
      <c r="P18" s="641"/>
      <c r="Q18" s="642"/>
      <c r="R18" s="643">
        <v>2789</v>
      </c>
      <c r="S18" s="644"/>
      <c r="T18" s="644"/>
      <c r="U18" s="644"/>
      <c r="V18" s="644"/>
      <c r="W18" s="644"/>
      <c r="X18" s="644"/>
      <c r="Y18" s="645"/>
      <c r="Z18" s="646">
        <v>0</v>
      </c>
      <c r="AA18" s="646"/>
      <c r="AB18" s="646"/>
      <c r="AC18" s="646"/>
      <c r="AD18" s="647">
        <v>2789</v>
      </c>
      <c r="AE18" s="647"/>
      <c r="AF18" s="647"/>
      <c r="AG18" s="647"/>
      <c r="AH18" s="647"/>
      <c r="AI18" s="647"/>
      <c r="AJ18" s="647"/>
      <c r="AK18" s="647"/>
      <c r="AL18" s="648">
        <v>0.1</v>
      </c>
      <c r="AM18" s="649"/>
      <c r="AN18" s="649"/>
      <c r="AO18" s="650"/>
      <c r="AP18" s="640" t="s">
        <v>204</v>
      </c>
      <c r="AQ18" s="641"/>
      <c r="AR18" s="641"/>
      <c r="AS18" s="641"/>
      <c r="AT18" s="641"/>
      <c r="AU18" s="641"/>
      <c r="AV18" s="641"/>
      <c r="AW18" s="641"/>
      <c r="AX18" s="641"/>
      <c r="AY18" s="641"/>
      <c r="AZ18" s="641"/>
      <c r="BA18" s="641"/>
      <c r="BB18" s="641"/>
      <c r="BC18" s="641"/>
      <c r="BD18" s="641"/>
      <c r="BE18" s="641"/>
      <c r="BF18" s="642"/>
      <c r="BG18" s="643" t="s">
        <v>70</v>
      </c>
      <c r="BH18" s="644"/>
      <c r="BI18" s="644"/>
      <c r="BJ18" s="644"/>
      <c r="BK18" s="644"/>
      <c r="BL18" s="644"/>
      <c r="BM18" s="644"/>
      <c r="BN18" s="645"/>
      <c r="BO18" s="646" t="s">
        <v>70</v>
      </c>
      <c r="BP18" s="646"/>
      <c r="BQ18" s="646"/>
      <c r="BR18" s="646"/>
      <c r="BS18" s="652" t="s">
        <v>70</v>
      </c>
      <c r="BT18" s="644"/>
      <c r="BU18" s="644"/>
      <c r="BV18" s="644"/>
      <c r="BW18" s="644"/>
      <c r="BX18" s="644"/>
      <c r="BY18" s="644"/>
      <c r="BZ18" s="644"/>
      <c r="CA18" s="644"/>
      <c r="CB18" s="653"/>
      <c r="CD18" s="658" t="s">
        <v>205</v>
      </c>
      <c r="CE18" s="659"/>
      <c r="CF18" s="659"/>
      <c r="CG18" s="659"/>
      <c r="CH18" s="659"/>
      <c r="CI18" s="659"/>
      <c r="CJ18" s="659"/>
      <c r="CK18" s="659"/>
      <c r="CL18" s="659"/>
      <c r="CM18" s="659"/>
      <c r="CN18" s="659"/>
      <c r="CO18" s="659"/>
      <c r="CP18" s="659"/>
      <c r="CQ18" s="660"/>
      <c r="CR18" s="643" t="s">
        <v>70</v>
      </c>
      <c r="CS18" s="644"/>
      <c r="CT18" s="644"/>
      <c r="CU18" s="644"/>
      <c r="CV18" s="644"/>
      <c r="CW18" s="644"/>
      <c r="CX18" s="644"/>
      <c r="CY18" s="645"/>
      <c r="CZ18" s="646" t="s">
        <v>70</v>
      </c>
      <c r="DA18" s="646"/>
      <c r="DB18" s="646"/>
      <c r="DC18" s="646"/>
      <c r="DD18" s="652" t="s">
        <v>70</v>
      </c>
      <c r="DE18" s="644"/>
      <c r="DF18" s="644"/>
      <c r="DG18" s="644"/>
      <c r="DH18" s="644"/>
      <c r="DI18" s="644"/>
      <c r="DJ18" s="644"/>
      <c r="DK18" s="644"/>
      <c r="DL18" s="644"/>
      <c r="DM18" s="644"/>
      <c r="DN18" s="644"/>
      <c r="DO18" s="644"/>
      <c r="DP18" s="645"/>
      <c r="DQ18" s="652" t="s">
        <v>70</v>
      </c>
      <c r="DR18" s="644"/>
      <c r="DS18" s="644"/>
      <c r="DT18" s="644"/>
      <c r="DU18" s="644"/>
      <c r="DV18" s="644"/>
      <c r="DW18" s="644"/>
      <c r="DX18" s="644"/>
      <c r="DY18" s="644"/>
      <c r="DZ18" s="644"/>
      <c r="EA18" s="644"/>
      <c r="EB18" s="644"/>
      <c r="EC18" s="653"/>
    </row>
    <row r="19" spans="2:133" ht="11.25" customHeight="1" x14ac:dyDescent="0.15">
      <c r="B19" s="640" t="s">
        <v>206</v>
      </c>
      <c r="C19" s="641"/>
      <c r="D19" s="641"/>
      <c r="E19" s="641"/>
      <c r="F19" s="641"/>
      <c r="G19" s="641"/>
      <c r="H19" s="641"/>
      <c r="I19" s="641"/>
      <c r="J19" s="641"/>
      <c r="K19" s="641"/>
      <c r="L19" s="641"/>
      <c r="M19" s="641"/>
      <c r="N19" s="641"/>
      <c r="O19" s="641"/>
      <c r="P19" s="641"/>
      <c r="Q19" s="642"/>
      <c r="R19" s="643">
        <v>150</v>
      </c>
      <c r="S19" s="644"/>
      <c r="T19" s="644"/>
      <c r="U19" s="644"/>
      <c r="V19" s="644"/>
      <c r="W19" s="644"/>
      <c r="X19" s="644"/>
      <c r="Y19" s="645"/>
      <c r="Z19" s="646">
        <v>0</v>
      </c>
      <c r="AA19" s="646"/>
      <c r="AB19" s="646"/>
      <c r="AC19" s="646"/>
      <c r="AD19" s="647">
        <v>150</v>
      </c>
      <c r="AE19" s="647"/>
      <c r="AF19" s="647"/>
      <c r="AG19" s="647"/>
      <c r="AH19" s="647"/>
      <c r="AI19" s="647"/>
      <c r="AJ19" s="647"/>
      <c r="AK19" s="647"/>
      <c r="AL19" s="648">
        <v>0</v>
      </c>
      <c r="AM19" s="649"/>
      <c r="AN19" s="649"/>
      <c r="AO19" s="650"/>
      <c r="AP19" s="640" t="s">
        <v>207</v>
      </c>
      <c r="AQ19" s="641"/>
      <c r="AR19" s="641"/>
      <c r="AS19" s="641"/>
      <c r="AT19" s="641"/>
      <c r="AU19" s="641"/>
      <c r="AV19" s="641"/>
      <c r="AW19" s="641"/>
      <c r="AX19" s="641"/>
      <c r="AY19" s="641"/>
      <c r="AZ19" s="641"/>
      <c r="BA19" s="641"/>
      <c r="BB19" s="641"/>
      <c r="BC19" s="641"/>
      <c r="BD19" s="641"/>
      <c r="BE19" s="641"/>
      <c r="BF19" s="642"/>
      <c r="BG19" s="643" t="s">
        <v>70</v>
      </c>
      <c r="BH19" s="644"/>
      <c r="BI19" s="644"/>
      <c r="BJ19" s="644"/>
      <c r="BK19" s="644"/>
      <c r="BL19" s="644"/>
      <c r="BM19" s="644"/>
      <c r="BN19" s="645"/>
      <c r="BO19" s="646" t="s">
        <v>70</v>
      </c>
      <c r="BP19" s="646"/>
      <c r="BQ19" s="646"/>
      <c r="BR19" s="646"/>
      <c r="BS19" s="652" t="s">
        <v>70</v>
      </c>
      <c r="BT19" s="644"/>
      <c r="BU19" s="644"/>
      <c r="BV19" s="644"/>
      <c r="BW19" s="644"/>
      <c r="BX19" s="644"/>
      <c r="BY19" s="644"/>
      <c r="BZ19" s="644"/>
      <c r="CA19" s="644"/>
      <c r="CB19" s="653"/>
      <c r="CD19" s="658" t="s">
        <v>208</v>
      </c>
      <c r="CE19" s="659"/>
      <c r="CF19" s="659"/>
      <c r="CG19" s="659"/>
      <c r="CH19" s="659"/>
      <c r="CI19" s="659"/>
      <c r="CJ19" s="659"/>
      <c r="CK19" s="659"/>
      <c r="CL19" s="659"/>
      <c r="CM19" s="659"/>
      <c r="CN19" s="659"/>
      <c r="CO19" s="659"/>
      <c r="CP19" s="659"/>
      <c r="CQ19" s="660"/>
      <c r="CR19" s="643" t="s">
        <v>70</v>
      </c>
      <c r="CS19" s="644"/>
      <c r="CT19" s="644"/>
      <c r="CU19" s="644"/>
      <c r="CV19" s="644"/>
      <c r="CW19" s="644"/>
      <c r="CX19" s="644"/>
      <c r="CY19" s="645"/>
      <c r="CZ19" s="646" t="s">
        <v>70</v>
      </c>
      <c r="DA19" s="646"/>
      <c r="DB19" s="646"/>
      <c r="DC19" s="646"/>
      <c r="DD19" s="652" t="s">
        <v>70</v>
      </c>
      <c r="DE19" s="644"/>
      <c r="DF19" s="644"/>
      <c r="DG19" s="644"/>
      <c r="DH19" s="644"/>
      <c r="DI19" s="644"/>
      <c r="DJ19" s="644"/>
      <c r="DK19" s="644"/>
      <c r="DL19" s="644"/>
      <c r="DM19" s="644"/>
      <c r="DN19" s="644"/>
      <c r="DO19" s="644"/>
      <c r="DP19" s="645"/>
      <c r="DQ19" s="652" t="s">
        <v>70</v>
      </c>
      <c r="DR19" s="644"/>
      <c r="DS19" s="644"/>
      <c r="DT19" s="644"/>
      <c r="DU19" s="644"/>
      <c r="DV19" s="644"/>
      <c r="DW19" s="644"/>
      <c r="DX19" s="644"/>
      <c r="DY19" s="644"/>
      <c r="DZ19" s="644"/>
      <c r="EA19" s="644"/>
      <c r="EB19" s="644"/>
      <c r="EC19" s="653"/>
    </row>
    <row r="20" spans="2:133" ht="11.25" customHeight="1" x14ac:dyDescent="0.15">
      <c r="B20" s="640" t="s">
        <v>209</v>
      </c>
      <c r="C20" s="641"/>
      <c r="D20" s="641"/>
      <c r="E20" s="641"/>
      <c r="F20" s="641"/>
      <c r="G20" s="641"/>
      <c r="H20" s="641"/>
      <c r="I20" s="641"/>
      <c r="J20" s="641"/>
      <c r="K20" s="641"/>
      <c r="L20" s="641"/>
      <c r="M20" s="641"/>
      <c r="N20" s="641"/>
      <c r="O20" s="641"/>
      <c r="P20" s="641"/>
      <c r="Q20" s="642"/>
      <c r="R20" s="643">
        <v>2519</v>
      </c>
      <c r="S20" s="644"/>
      <c r="T20" s="644"/>
      <c r="U20" s="644"/>
      <c r="V20" s="644"/>
      <c r="W20" s="644"/>
      <c r="X20" s="644"/>
      <c r="Y20" s="645"/>
      <c r="Z20" s="646">
        <v>0</v>
      </c>
      <c r="AA20" s="646"/>
      <c r="AB20" s="646"/>
      <c r="AC20" s="646"/>
      <c r="AD20" s="647">
        <v>2519</v>
      </c>
      <c r="AE20" s="647"/>
      <c r="AF20" s="647"/>
      <c r="AG20" s="647"/>
      <c r="AH20" s="647"/>
      <c r="AI20" s="647"/>
      <c r="AJ20" s="647"/>
      <c r="AK20" s="647"/>
      <c r="AL20" s="648">
        <v>0.1</v>
      </c>
      <c r="AM20" s="649"/>
      <c r="AN20" s="649"/>
      <c r="AO20" s="650"/>
      <c r="AP20" s="640" t="s">
        <v>210</v>
      </c>
      <c r="AQ20" s="641"/>
      <c r="AR20" s="641"/>
      <c r="AS20" s="641"/>
      <c r="AT20" s="641"/>
      <c r="AU20" s="641"/>
      <c r="AV20" s="641"/>
      <c r="AW20" s="641"/>
      <c r="AX20" s="641"/>
      <c r="AY20" s="641"/>
      <c r="AZ20" s="641"/>
      <c r="BA20" s="641"/>
      <c r="BB20" s="641"/>
      <c r="BC20" s="641"/>
      <c r="BD20" s="641"/>
      <c r="BE20" s="641"/>
      <c r="BF20" s="642"/>
      <c r="BG20" s="643" t="s">
        <v>70</v>
      </c>
      <c r="BH20" s="644"/>
      <c r="BI20" s="644"/>
      <c r="BJ20" s="644"/>
      <c r="BK20" s="644"/>
      <c r="BL20" s="644"/>
      <c r="BM20" s="644"/>
      <c r="BN20" s="645"/>
      <c r="BO20" s="646" t="s">
        <v>70</v>
      </c>
      <c r="BP20" s="646"/>
      <c r="BQ20" s="646"/>
      <c r="BR20" s="646"/>
      <c r="BS20" s="652" t="s">
        <v>70</v>
      </c>
      <c r="BT20" s="644"/>
      <c r="BU20" s="644"/>
      <c r="BV20" s="644"/>
      <c r="BW20" s="644"/>
      <c r="BX20" s="644"/>
      <c r="BY20" s="644"/>
      <c r="BZ20" s="644"/>
      <c r="CA20" s="644"/>
      <c r="CB20" s="653"/>
      <c r="CD20" s="658" t="s">
        <v>211</v>
      </c>
      <c r="CE20" s="659"/>
      <c r="CF20" s="659"/>
      <c r="CG20" s="659"/>
      <c r="CH20" s="659"/>
      <c r="CI20" s="659"/>
      <c r="CJ20" s="659"/>
      <c r="CK20" s="659"/>
      <c r="CL20" s="659"/>
      <c r="CM20" s="659"/>
      <c r="CN20" s="659"/>
      <c r="CO20" s="659"/>
      <c r="CP20" s="659"/>
      <c r="CQ20" s="660"/>
      <c r="CR20" s="643">
        <v>7007523</v>
      </c>
      <c r="CS20" s="644"/>
      <c r="CT20" s="644"/>
      <c r="CU20" s="644"/>
      <c r="CV20" s="644"/>
      <c r="CW20" s="644"/>
      <c r="CX20" s="644"/>
      <c r="CY20" s="645"/>
      <c r="CZ20" s="646">
        <v>100</v>
      </c>
      <c r="DA20" s="646"/>
      <c r="DB20" s="646"/>
      <c r="DC20" s="646"/>
      <c r="DD20" s="652">
        <v>1739536</v>
      </c>
      <c r="DE20" s="644"/>
      <c r="DF20" s="644"/>
      <c r="DG20" s="644"/>
      <c r="DH20" s="644"/>
      <c r="DI20" s="644"/>
      <c r="DJ20" s="644"/>
      <c r="DK20" s="644"/>
      <c r="DL20" s="644"/>
      <c r="DM20" s="644"/>
      <c r="DN20" s="644"/>
      <c r="DO20" s="644"/>
      <c r="DP20" s="645"/>
      <c r="DQ20" s="652">
        <v>3767409</v>
      </c>
      <c r="DR20" s="644"/>
      <c r="DS20" s="644"/>
      <c r="DT20" s="644"/>
      <c r="DU20" s="644"/>
      <c r="DV20" s="644"/>
      <c r="DW20" s="644"/>
      <c r="DX20" s="644"/>
      <c r="DY20" s="644"/>
      <c r="DZ20" s="644"/>
      <c r="EA20" s="644"/>
      <c r="EB20" s="644"/>
      <c r="EC20" s="653"/>
    </row>
    <row r="21" spans="2:133" ht="11.25" customHeight="1" x14ac:dyDescent="0.15">
      <c r="B21" s="640" t="s">
        <v>212</v>
      </c>
      <c r="C21" s="641"/>
      <c r="D21" s="641"/>
      <c r="E21" s="641"/>
      <c r="F21" s="641"/>
      <c r="G21" s="641"/>
      <c r="H21" s="641"/>
      <c r="I21" s="641"/>
      <c r="J21" s="641"/>
      <c r="K21" s="641"/>
      <c r="L21" s="641"/>
      <c r="M21" s="641"/>
      <c r="N21" s="641"/>
      <c r="O21" s="641"/>
      <c r="P21" s="641"/>
      <c r="Q21" s="642"/>
      <c r="R21" s="643">
        <v>120</v>
      </c>
      <c r="S21" s="644"/>
      <c r="T21" s="644"/>
      <c r="U21" s="644"/>
      <c r="V21" s="644"/>
      <c r="W21" s="644"/>
      <c r="X21" s="644"/>
      <c r="Y21" s="645"/>
      <c r="Z21" s="646">
        <v>0</v>
      </c>
      <c r="AA21" s="646"/>
      <c r="AB21" s="646"/>
      <c r="AC21" s="646"/>
      <c r="AD21" s="647">
        <v>120</v>
      </c>
      <c r="AE21" s="647"/>
      <c r="AF21" s="647"/>
      <c r="AG21" s="647"/>
      <c r="AH21" s="647"/>
      <c r="AI21" s="647"/>
      <c r="AJ21" s="647"/>
      <c r="AK21" s="647"/>
      <c r="AL21" s="648">
        <v>0</v>
      </c>
      <c r="AM21" s="649"/>
      <c r="AN21" s="649"/>
      <c r="AO21" s="650"/>
      <c r="AP21" s="662" t="s">
        <v>213</v>
      </c>
      <c r="AQ21" s="663"/>
      <c r="AR21" s="663"/>
      <c r="AS21" s="663"/>
      <c r="AT21" s="663"/>
      <c r="AU21" s="663"/>
      <c r="AV21" s="663"/>
      <c r="AW21" s="663"/>
      <c r="AX21" s="663"/>
      <c r="AY21" s="663"/>
      <c r="AZ21" s="663"/>
      <c r="BA21" s="663"/>
      <c r="BB21" s="663"/>
      <c r="BC21" s="663"/>
      <c r="BD21" s="663"/>
      <c r="BE21" s="663"/>
      <c r="BF21" s="664"/>
      <c r="BG21" s="643" t="s">
        <v>70</v>
      </c>
      <c r="BH21" s="644"/>
      <c r="BI21" s="644"/>
      <c r="BJ21" s="644"/>
      <c r="BK21" s="644"/>
      <c r="BL21" s="644"/>
      <c r="BM21" s="644"/>
      <c r="BN21" s="645"/>
      <c r="BO21" s="646" t="s">
        <v>70</v>
      </c>
      <c r="BP21" s="646"/>
      <c r="BQ21" s="646"/>
      <c r="BR21" s="646"/>
      <c r="BS21" s="652" t="s">
        <v>70</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214</v>
      </c>
      <c r="C22" s="641"/>
      <c r="D22" s="641"/>
      <c r="E22" s="641"/>
      <c r="F22" s="641"/>
      <c r="G22" s="641"/>
      <c r="H22" s="641"/>
      <c r="I22" s="641"/>
      <c r="J22" s="641"/>
      <c r="K22" s="641"/>
      <c r="L22" s="641"/>
      <c r="M22" s="641"/>
      <c r="N22" s="641"/>
      <c r="O22" s="641"/>
      <c r="P22" s="641"/>
      <c r="Q22" s="642"/>
      <c r="R22" s="643">
        <v>2898684</v>
      </c>
      <c r="S22" s="644"/>
      <c r="T22" s="644"/>
      <c r="U22" s="644"/>
      <c r="V22" s="644"/>
      <c r="W22" s="644"/>
      <c r="X22" s="644"/>
      <c r="Y22" s="645"/>
      <c r="Z22" s="646">
        <v>39.5</v>
      </c>
      <c r="AA22" s="646"/>
      <c r="AB22" s="646"/>
      <c r="AC22" s="646"/>
      <c r="AD22" s="647">
        <v>2334576</v>
      </c>
      <c r="AE22" s="647"/>
      <c r="AF22" s="647"/>
      <c r="AG22" s="647"/>
      <c r="AH22" s="647"/>
      <c r="AI22" s="647"/>
      <c r="AJ22" s="647"/>
      <c r="AK22" s="647"/>
      <c r="AL22" s="648">
        <v>78</v>
      </c>
      <c r="AM22" s="649"/>
      <c r="AN22" s="649"/>
      <c r="AO22" s="650"/>
      <c r="AP22" s="662" t="s">
        <v>215</v>
      </c>
      <c r="AQ22" s="663"/>
      <c r="AR22" s="663"/>
      <c r="AS22" s="663"/>
      <c r="AT22" s="663"/>
      <c r="AU22" s="663"/>
      <c r="AV22" s="663"/>
      <c r="AW22" s="663"/>
      <c r="AX22" s="663"/>
      <c r="AY22" s="663"/>
      <c r="AZ22" s="663"/>
      <c r="BA22" s="663"/>
      <c r="BB22" s="663"/>
      <c r="BC22" s="663"/>
      <c r="BD22" s="663"/>
      <c r="BE22" s="663"/>
      <c r="BF22" s="664"/>
      <c r="BG22" s="643" t="s">
        <v>70</v>
      </c>
      <c r="BH22" s="644"/>
      <c r="BI22" s="644"/>
      <c r="BJ22" s="644"/>
      <c r="BK22" s="644"/>
      <c r="BL22" s="644"/>
      <c r="BM22" s="644"/>
      <c r="BN22" s="645"/>
      <c r="BO22" s="646" t="s">
        <v>70</v>
      </c>
      <c r="BP22" s="646"/>
      <c r="BQ22" s="646"/>
      <c r="BR22" s="646"/>
      <c r="BS22" s="652" t="s">
        <v>70</v>
      </c>
      <c r="BT22" s="644"/>
      <c r="BU22" s="644"/>
      <c r="BV22" s="644"/>
      <c r="BW22" s="644"/>
      <c r="BX22" s="644"/>
      <c r="BY22" s="644"/>
      <c r="BZ22" s="644"/>
      <c r="CA22" s="644"/>
      <c r="CB22" s="653"/>
      <c r="CD22" s="625" t="s">
        <v>216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217</v>
      </c>
      <c r="C23" s="641"/>
      <c r="D23" s="641"/>
      <c r="E23" s="641"/>
      <c r="F23" s="641"/>
      <c r="G23" s="641"/>
      <c r="H23" s="641"/>
      <c r="I23" s="641"/>
      <c r="J23" s="641"/>
      <c r="K23" s="641"/>
      <c r="L23" s="641"/>
      <c r="M23" s="641"/>
      <c r="N23" s="641"/>
      <c r="O23" s="641"/>
      <c r="P23" s="641"/>
      <c r="Q23" s="642"/>
      <c r="R23" s="643">
        <v>2334576</v>
      </c>
      <c r="S23" s="644"/>
      <c r="T23" s="644"/>
      <c r="U23" s="644"/>
      <c r="V23" s="644"/>
      <c r="W23" s="644"/>
      <c r="X23" s="644"/>
      <c r="Y23" s="645"/>
      <c r="Z23" s="646">
        <v>31.8</v>
      </c>
      <c r="AA23" s="646"/>
      <c r="AB23" s="646"/>
      <c r="AC23" s="646"/>
      <c r="AD23" s="647">
        <v>2334576</v>
      </c>
      <c r="AE23" s="647"/>
      <c r="AF23" s="647"/>
      <c r="AG23" s="647"/>
      <c r="AH23" s="647"/>
      <c r="AI23" s="647"/>
      <c r="AJ23" s="647"/>
      <c r="AK23" s="647"/>
      <c r="AL23" s="648">
        <v>78</v>
      </c>
      <c r="AM23" s="649"/>
      <c r="AN23" s="649"/>
      <c r="AO23" s="650"/>
      <c r="AP23" s="662" t="s">
        <v>218</v>
      </c>
      <c r="AQ23" s="663"/>
      <c r="AR23" s="663"/>
      <c r="AS23" s="663"/>
      <c r="AT23" s="663"/>
      <c r="AU23" s="663"/>
      <c r="AV23" s="663"/>
      <c r="AW23" s="663"/>
      <c r="AX23" s="663"/>
      <c r="AY23" s="663"/>
      <c r="AZ23" s="663"/>
      <c r="BA23" s="663"/>
      <c r="BB23" s="663"/>
      <c r="BC23" s="663"/>
      <c r="BD23" s="663"/>
      <c r="BE23" s="663"/>
      <c r="BF23" s="664"/>
      <c r="BG23" s="643" t="s">
        <v>70</v>
      </c>
      <c r="BH23" s="644"/>
      <c r="BI23" s="644"/>
      <c r="BJ23" s="644"/>
      <c r="BK23" s="644"/>
      <c r="BL23" s="644"/>
      <c r="BM23" s="644"/>
      <c r="BN23" s="645"/>
      <c r="BO23" s="646" t="s">
        <v>70</v>
      </c>
      <c r="BP23" s="646"/>
      <c r="BQ23" s="646"/>
      <c r="BR23" s="646"/>
      <c r="BS23" s="652" t="s">
        <v>70</v>
      </c>
      <c r="BT23" s="644"/>
      <c r="BU23" s="644"/>
      <c r="BV23" s="644"/>
      <c r="BW23" s="644"/>
      <c r="BX23" s="644"/>
      <c r="BY23" s="644"/>
      <c r="BZ23" s="644"/>
      <c r="CA23" s="644"/>
      <c r="CB23" s="653"/>
      <c r="CD23" s="625" t="s">
        <v>158</v>
      </c>
      <c r="CE23" s="626"/>
      <c r="CF23" s="626"/>
      <c r="CG23" s="626"/>
      <c r="CH23" s="626"/>
      <c r="CI23" s="626"/>
      <c r="CJ23" s="626"/>
      <c r="CK23" s="626"/>
      <c r="CL23" s="626"/>
      <c r="CM23" s="626"/>
      <c r="CN23" s="626"/>
      <c r="CO23" s="626"/>
      <c r="CP23" s="626"/>
      <c r="CQ23" s="627"/>
      <c r="CR23" s="625" t="s">
        <v>219</v>
      </c>
      <c r="CS23" s="626"/>
      <c r="CT23" s="626"/>
      <c r="CU23" s="626"/>
      <c r="CV23" s="626"/>
      <c r="CW23" s="626"/>
      <c r="CX23" s="626"/>
      <c r="CY23" s="627"/>
      <c r="CZ23" s="625" t="s">
        <v>220</v>
      </c>
      <c r="DA23" s="626"/>
      <c r="DB23" s="626"/>
      <c r="DC23" s="627"/>
      <c r="DD23" s="625" t="s">
        <v>221</v>
      </c>
      <c r="DE23" s="626"/>
      <c r="DF23" s="626"/>
      <c r="DG23" s="626"/>
      <c r="DH23" s="626"/>
      <c r="DI23" s="626"/>
      <c r="DJ23" s="626"/>
      <c r="DK23" s="627"/>
      <c r="DL23" s="674" t="s">
        <v>222</v>
      </c>
      <c r="DM23" s="675"/>
      <c r="DN23" s="675"/>
      <c r="DO23" s="675"/>
      <c r="DP23" s="675"/>
      <c r="DQ23" s="675"/>
      <c r="DR23" s="675"/>
      <c r="DS23" s="675"/>
      <c r="DT23" s="675"/>
      <c r="DU23" s="675"/>
      <c r="DV23" s="676"/>
      <c r="DW23" s="625" t="s">
        <v>223</v>
      </c>
      <c r="DX23" s="626"/>
      <c r="DY23" s="626"/>
      <c r="DZ23" s="626"/>
      <c r="EA23" s="626"/>
      <c r="EB23" s="626"/>
      <c r="EC23" s="627"/>
    </row>
    <row r="24" spans="2:133" ht="11.25" customHeight="1" x14ac:dyDescent="0.15">
      <c r="B24" s="640" t="s">
        <v>224</v>
      </c>
      <c r="C24" s="641"/>
      <c r="D24" s="641"/>
      <c r="E24" s="641"/>
      <c r="F24" s="641"/>
      <c r="G24" s="641"/>
      <c r="H24" s="641"/>
      <c r="I24" s="641"/>
      <c r="J24" s="641"/>
      <c r="K24" s="641"/>
      <c r="L24" s="641"/>
      <c r="M24" s="641"/>
      <c r="N24" s="641"/>
      <c r="O24" s="641"/>
      <c r="P24" s="641"/>
      <c r="Q24" s="642"/>
      <c r="R24" s="643">
        <v>564108</v>
      </c>
      <c r="S24" s="644"/>
      <c r="T24" s="644"/>
      <c r="U24" s="644"/>
      <c r="V24" s="644"/>
      <c r="W24" s="644"/>
      <c r="X24" s="644"/>
      <c r="Y24" s="645"/>
      <c r="Z24" s="646">
        <v>7.7</v>
      </c>
      <c r="AA24" s="646"/>
      <c r="AB24" s="646"/>
      <c r="AC24" s="646"/>
      <c r="AD24" s="647" t="s">
        <v>70</v>
      </c>
      <c r="AE24" s="647"/>
      <c r="AF24" s="647"/>
      <c r="AG24" s="647"/>
      <c r="AH24" s="647"/>
      <c r="AI24" s="647"/>
      <c r="AJ24" s="647"/>
      <c r="AK24" s="647"/>
      <c r="AL24" s="648" t="s">
        <v>70</v>
      </c>
      <c r="AM24" s="649"/>
      <c r="AN24" s="649"/>
      <c r="AO24" s="650"/>
      <c r="AP24" s="662" t="s">
        <v>225</v>
      </c>
      <c r="AQ24" s="663"/>
      <c r="AR24" s="663"/>
      <c r="AS24" s="663"/>
      <c r="AT24" s="663"/>
      <c r="AU24" s="663"/>
      <c r="AV24" s="663"/>
      <c r="AW24" s="663"/>
      <c r="AX24" s="663"/>
      <c r="AY24" s="663"/>
      <c r="AZ24" s="663"/>
      <c r="BA24" s="663"/>
      <c r="BB24" s="663"/>
      <c r="BC24" s="663"/>
      <c r="BD24" s="663"/>
      <c r="BE24" s="663"/>
      <c r="BF24" s="664"/>
      <c r="BG24" s="643" t="s">
        <v>70</v>
      </c>
      <c r="BH24" s="644"/>
      <c r="BI24" s="644"/>
      <c r="BJ24" s="644"/>
      <c r="BK24" s="644"/>
      <c r="BL24" s="644"/>
      <c r="BM24" s="644"/>
      <c r="BN24" s="645"/>
      <c r="BO24" s="646" t="s">
        <v>70</v>
      </c>
      <c r="BP24" s="646"/>
      <c r="BQ24" s="646"/>
      <c r="BR24" s="646"/>
      <c r="BS24" s="652" t="s">
        <v>70</v>
      </c>
      <c r="BT24" s="644"/>
      <c r="BU24" s="644"/>
      <c r="BV24" s="644"/>
      <c r="BW24" s="644"/>
      <c r="BX24" s="644"/>
      <c r="BY24" s="644"/>
      <c r="BZ24" s="644"/>
      <c r="CA24" s="644"/>
      <c r="CB24" s="653"/>
      <c r="CD24" s="654" t="s">
        <v>226</v>
      </c>
      <c r="CE24" s="655"/>
      <c r="CF24" s="655"/>
      <c r="CG24" s="655"/>
      <c r="CH24" s="655"/>
      <c r="CI24" s="655"/>
      <c r="CJ24" s="655"/>
      <c r="CK24" s="655"/>
      <c r="CL24" s="655"/>
      <c r="CM24" s="655"/>
      <c r="CN24" s="655"/>
      <c r="CO24" s="655"/>
      <c r="CP24" s="655"/>
      <c r="CQ24" s="656"/>
      <c r="CR24" s="632">
        <v>1847907</v>
      </c>
      <c r="CS24" s="633"/>
      <c r="CT24" s="633"/>
      <c r="CU24" s="633"/>
      <c r="CV24" s="633"/>
      <c r="CW24" s="633"/>
      <c r="CX24" s="633"/>
      <c r="CY24" s="634"/>
      <c r="CZ24" s="637">
        <v>26.4</v>
      </c>
      <c r="DA24" s="638"/>
      <c r="DB24" s="638"/>
      <c r="DC24" s="657"/>
      <c r="DD24" s="681">
        <v>1632273</v>
      </c>
      <c r="DE24" s="633"/>
      <c r="DF24" s="633"/>
      <c r="DG24" s="633"/>
      <c r="DH24" s="633"/>
      <c r="DI24" s="633"/>
      <c r="DJ24" s="633"/>
      <c r="DK24" s="634"/>
      <c r="DL24" s="681">
        <v>1583078</v>
      </c>
      <c r="DM24" s="633"/>
      <c r="DN24" s="633"/>
      <c r="DO24" s="633"/>
      <c r="DP24" s="633"/>
      <c r="DQ24" s="633"/>
      <c r="DR24" s="633"/>
      <c r="DS24" s="633"/>
      <c r="DT24" s="633"/>
      <c r="DU24" s="633"/>
      <c r="DV24" s="634"/>
      <c r="DW24" s="637">
        <v>51.5</v>
      </c>
      <c r="DX24" s="638"/>
      <c r="DY24" s="638"/>
      <c r="DZ24" s="638"/>
      <c r="EA24" s="638"/>
      <c r="EB24" s="638"/>
      <c r="EC24" s="639"/>
    </row>
    <row r="25" spans="2:133" ht="11.25" customHeight="1" x14ac:dyDescent="0.15">
      <c r="B25" s="640" t="s">
        <v>227</v>
      </c>
      <c r="C25" s="641"/>
      <c r="D25" s="641"/>
      <c r="E25" s="641"/>
      <c r="F25" s="641"/>
      <c r="G25" s="641"/>
      <c r="H25" s="641"/>
      <c r="I25" s="641"/>
      <c r="J25" s="641"/>
      <c r="K25" s="641"/>
      <c r="L25" s="641"/>
      <c r="M25" s="641"/>
      <c r="N25" s="641"/>
      <c r="O25" s="641"/>
      <c r="P25" s="641"/>
      <c r="Q25" s="642"/>
      <c r="R25" s="643" t="s">
        <v>70</v>
      </c>
      <c r="S25" s="644"/>
      <c r="T25" s="644"/>
      <c r="U25" s="644"/>
      <c r="V25" s="644"/>
      <c r="W25" s="644"/>
      <c r="X25" s="644"/>
      <c r="Y25" s="645"/>
      <c r="Z25" s="646" t="s">
        <v>70</v>
      </c>
      <c r="AA25" s="646"/>
      <c r="AB25" s="646"/>
      <c r="AC25" s="646"/>
      <c r="AD25" s="647" t="s">
        <v>70</v>
      </c>
      <c r="AE25" s="647"/>
      <c r="AF25" s="647"/>
      <c r="AG25" s="647"/>
      <c r="AH25" s="647"/>
      <c r="AI25" s="647"/>
      <c r="AJ25" s="647"/>
      <c r="AK25" s="647"/>
      <c r="AL25" s="648" t="s">
        <v>70</v>
      </c>
      <c r="AM25" s="649"/>
      <c r="AN25" s="649"/>
      <c r="AO25" s="650"/>
      <c r="AP25" s="662" t="s">
        <v>228</v>
      </c>
      <c r="AQ25" s="663"/>
      <c r="AR25" s="663"/>
      <c r="AS25" s="663"/>
      <c r="AT25" s="663"/>
      <c r="AU25" s="663"/>
      <c r="AV25" s="663"/>
      <c r="AW25" s="663"/>
      <c r="AX25" s="663"/>
      <c r="AY25" s="663"/>
      <c r="AZ25" s="663"/>
      <c r="BA25" s="663"/>
      <c r="BB25" s="663"/>
      <c r="BC25" s="663"/>
      <c r="BD25" s="663"/>
      <c r="BE25" s="663"/>
      <c r="BF25" s="664"/>
      <c r="BG25" s="643" t="s">
        <v>70</v>
      </c>
      <c r="BH25" s="644"/>
      <c r="BI25" s="644"/>
      <c r="BJ25" s="644"/>
      <c r="BK25" s="644"/>
      <c r="BL25" s="644"/>
      <c r="BM25" s="644"/>
      <c r="BN25" s="645"/>
      <c r="BO25" s="646" t="s">
        <v>70</v>
      </c>
      <c r="BP25" s="646"/>
      <c r="BQ25" s="646"/>
      <c r="BR25" s="646"/>
      <c r="BS25" s="652" t="s">
        <v>70</v>
      </c>
      <c r="BT25" s="644"/>
      <c r="BU25" s="644"/>
      <c r="BV25" s="644"/>
      <c r="BW25" s="644"/>
      <c r="BX25" s="644"/>
      <c r="BY25" s="644"/>
      <c r="BZ25" s="644"/>
      <c r="CA25" s="644"/>
      <c r="CB25" s="653"/>
      <c r="CD25" s="658" t="s">
        <v>229</v>
      </c>
      <c r="CE25" s="659"/>
      <c r="CF25" s="659"/>
      <c r="CG25" s="659"/>
      <c r="CH25" s="659"/>
      <c r="CI25" s="659"/>
      <c r="CJ25" s="659"/>
      <c r="CK25" s="659"/>
      <c r="CL25" s="659"/>
      <c r="CM25" s="659"/>
      <c r="CN25" s="659"/>
      <c r="CO25" s="659"/>
      <c r="CP25" s="659"/>
      <c r="CQ25" s="660"/>
      <c r="CR25" s="643">
        <v>874643</v>
      </c>
      <c r="CS25" s="677"/>
      <c r="CT25" s="677"/>
      <c r="CU25" s="677"/>
      <c r="CV25" s="677"/>
      <c r="CW25" s="677"/>
      <c r="CX25" s="677"/>
      <c r="CY25" s="678"/>
      <c r="CZ25" s="648">
        <v>12.5</v>
      </c>
      <c r="DA25" s="679"/>
      <c r="DB25" s="679"/>
      <c r="DC25" s="682"/>
      <c r="DD25" s="652">
        <v>799899</v>
      </c>
      <c r="DE25" s="677"/>
      <c r="DF25" s="677"/>
      <c r="DG25" s="677"/>
      <c r="DH25" s="677"/>
      <c r="DI25" s="677"/>
      <c r="DJ25" s="677"/>
      <c r="DK25" s="678"/>
      <c r="DL25" s="652">
        <v>760332</v>
      </c>
      <c r="DM25" s="677"/>
      <c r="DN25" s="677"/>
      <c r="DO25" s="677"/>
      <c r="DP25" s="677"/>
      <c r="DQ25" s="677"/>
      <c r="DR25" s="677"/>
      <c r="DS25" s="677"/>
      <c r="DT25" s="677"/>
      <c r="DU25" s="677"/>
      <c r="DV25" s="678"/>
      <c r="DW25" s="648">
        <v>24.7</v>
      </c>
      <c r="DX25" s="679"/>
      <c r="DY25" s="679"/>
      <c r="DZ25" s="679"/>
      <c r="EA25" s="679"/>
      <c r="EB25" s="679"/>
      <c r="EC25" s="680"/>
    </row>
    <row r="26" spans="2:133" ht="11.25" customHeight="1" x14ac:dyDescent="0.15">
      <c r="B26" s="640" t="s">
        <v>230</v>
      </c>
      <c r="C26" s="641"/>
      <c r="D26" s="641"/>
      <c r="E26" s="641"/>
      <c r="F26" s="641"/>
      <c r="G26" s="641"/>
      <c r="H26" s="641"/>
      <c r="I26" s="641"/>
      <c r="J26" s="641"/>
      <c r="K26" s="641"/>
      <c r="L26" s="641"/>
      <c r="M26" s="641"/>
      <c r="N26" s="641"/>
      <c r="O26" s="641"/>
      <c r="P26" s="641"/>
      <c r="Q26" s="642"/>
      <c r="R26" s="643">
        <v>3531096</v>
      </c>
      <c r="S26" s="644"/>
      <c r="T26" s="644"/>
      <c r="U26" s="644"/>
      <c r="V26" s="644"/>
      <c r="W26" s="644"/>
      <c r="X26" s="644"/>
      <c r="Y26" s="645"/>
      <c r="Z26" s="646">
        <v>48.1</v>
      </c>
      <c r="AA26" s="646"/>
      <c r="AB26" s="646"/>
      <c r="AC26" s="646"/>
      <c r="AD26" s="647">
        <v>2966988</v>
      </c>
      <c r="AE26" s="647"/>
      <c r="AF26" s="647"/>
      <c r="AG26" s="647"/>
      <c r="AH26" s="647"/>
      <c r="AI26" s="647"/>
      <c r="AJ26" s="647"/>
      <c r="AK26" s="647"/>
      <c r="AL26" s="648">
        <v>99.1</v>
      </c>
      <c r="AM26" s="649"/>
      <c r="AN26" s="649"/>
      <c r="AO26" s="650"/>
      <c r="AP26" s="662" t="s">
        <v>231</v>
      </c>
      <c r="AQ26" s="683"/>
      <c r="AR26" s="683"/>
      <c r="AS26" s="683"/>
      <c r="AT26" s="683"/>
      <c r="AU26" s="683"/>
      <c r="AV26" s="683"/>
      <c r="AW26" s="683"/>
      <c r="AX26" s="683"/>
      <c r="AY26" s="683"/>
      <c r="AZ26" s="683"/>
      <c r="BA26" s="683"/>
      <c r="BB26" s="683"/>
      <c r="BC26" s="683"/>
      <c r="BD26" s="683"/>
      <c r="BE26" s="683"/>
      <c r="BF26" s="664"/>
      <c r="BG26" s="643" t="s">
        <v>70</v>
      </c>
      <c r="BH26" s="644"/>
      <c r="BI26" s="644"/>
      <c r="BJ26" s="644"/>
      <c r="BK26" s="644"/>
      <c r="BL26" s="644"/>
      <c r="BM26" s="644"/>
      <c r="BN26" s="645"/>
      <c r="BO26" s="646" t="s">
        <v>70</v>
      </c>
      <c r="BP26" s="646"/>
      <c r="BQ26" s="646"/>
      <c r="BR26" s="646"/>
      <c r="BS26" s="652" t="s">
        <v>70</v>
      </c>
      <c r="BT26" s="644"/>
      <c r="BU26" s="644"/>
      <c r="BV26" s="644"/>
      <c r="BW26" s="644"/>
      <c r="BX26" s="644"/>
      <c r="BY26" s="644"/>
      <c r="BZ26" s="644"/>
      <c r="CA26" s="644"/>
      <c r="CB26" s="653"/>
      <c r="CD26" s="658" t="s">
        <v>232</v>
      </c>
      <c r="CE26" s="659"/>
      <c r="CF26" s="659"/>
      <c r="CG26" s="659"/>
      <c r="CH26" s="659"/>
      <c r="CI26" s="659"/>
      <c r="CJ26" s="659"/>
      <c r="CK26" s="659"/>
      <c r="CL26" s="659"/>
      <c r="CM26" s="659"/>
      <c r="CN26" s="659"/>
      <c r="CO26" s="659"/>
      <c r="CP26" s="659"/>
      <c r="CQ26" s="660"/>
      <c r="CR26" s="643">
        <v>436375</v>
      </c>
      <c r="CS26" s="644"/>
      <c r="CT26" s="644"/>
      <c r="CU26" s="644"/>
      <c r="CV26" s="644"/>
      <c r="CW26" s="644"/>
      <c r="CX26" s="644"/>
      <c r="CY26" s="645"/>
      <c r="CZ26" s="648">
        <v>6.2</v>
      </c>
      <c r="DA26" s="679"/>
      <c r="DB26" s="679"/>
      <c r="DC26" s="682"/>
      <c r="DD26" s="652">
        <v>397854</v>
      </c>
      <c r="DE26" s="644"/>
      <c r="DF26" s="644"/>
      <c r="DG26" s="644"/>
      <c r="DH26" s="644"/>
      <c r="DI26" s="644"/>
      <c r="DJ26" s="644"/>
      <c r="DK26" s="645"/>
      <c r="DL26" s="652" t="s">
        <v>70</v>
      </c>
      <c r="DM26" s="644"/>
      <c r="DN26" s="644"/>
      <c r="DO26" s="644"/>
      <c r="DP26" s="644"/>
      <c r="DQ26" s="644"/>
      <c r="DR26" s="644"/>
      <c r="DS26" s="644"/>
      <c r="DT26" s="644"/>
      <c r="DU26" s="644"/>
      <c r="DV26" s="645"/>
      <c r="DW26" s="648" t="s">
        <v>70</v>
      </c>
      <c r="DX26" s="679"/>
      <c r="DY26" s="679"/>
      <c r="DZ26" s="679"/>
      <c r="EA26" s="679"/>
      <c r="EB26" s="679"/>
      <c r="EC26" s="680"/>
    </row>
    <row r="27" spans="2:133" ht="11.25" customHeight="1" x14ac:dyDescent="0.15">
      <c r="B27" s="640" t="s">
        <v>233</v>
      </c>
      <c r="C27" s="641"/>
      <c r="D27" s="641"/>
      <c r="E27" s="641"/>
      <c r="F27" s="641"/>
      <c r="G27" s="641"/>
      <c r="H27" s="641"/>
      <c r="I27" s="641"/>
      <c r="J27" s="641"/>
      <c r="K27" s="641"/>
      <c r="L27" s="641"/>
      <c r="M27" s="641"/>
      <c r="N27" s="641"/>
      <c r="O27" s="641"/>
      <c r="P27" s="641"/>
      <c r="Q27" s="642"/>
      <c r="R27" s="643" t="s">
        <v>70</v>
      </c>
      <c r="S27" s="644"/>
      <c r="T27" s="644"/>
      <c r="U27" s="644"/>
      <c r="V27" s="644"/>
      <c r="W27" s="644"/>
      <c r="X27" s="644"/>
      <c r="Y27" s="645"/>
      <c r="Z27" s="646" t="s">
        <v>70</v>
      </c>
      <c r="AA27" s="646"/>
      <c r="AB27" s="646"/>
      <c r="AC27" s="646"/>
      <c r="AD27" s="647" t="s">
        <v>70</v>
      </c>
      <c r="AE27" s="647"/>
      <c r="AF27" s="647"/>
      <c r="AG27" s="647"/>
      <c r="AH27" s="647"/>
      <c r="AI27" s="647"/>
      <c r="AJ27" s="647"/>
      <c r="AK27" s="647"/>
      <c r="AL27" s="648" t="s">
        <v>70</v>
      </c>
      <c r="AM27" s="649"/>
      <c r="AN27" s="649"/>
      <c r="AO27" s="650"/>
      <c r="AP27" s="640" t="s">
        <v>234</v>
      </c>
      <c r="AQ27" s="641"/>
      <c r="AR27" s="641"/>
      <c r="AS27" s="641"/>
      <c r="AT27" s="641"/>
      <c r="AU27" s="641"/>
      <c r="AV27" s="641"/>
      <c r="AW27" s="641"/>
      <c r="AX27" s="641"/>
      <c r="AY27" s="641"/>
      <c r="AZ27" s="641"/>
      <c r="BA27" s="641"/>
      <c r="BB27" s="641"/>
      <c r="BC27" s="641"/>
      <c r="BD27" s="641"/>
      <c r="BE27" s="641"/>
      <c r="BF27" s="642"/>
      <c r="BG27" s="643">
        <v>374191</v>
      </c>
      <c r="BH27" s="644"/>
      <c r="BI27" s="644"/>
      <c r="BJ27" s="644"/>
      <c r="BK27" s="644"/>
      <c r="BL27" s="644"/>
      <c r="BM27" s="644"/>
      <c r="BN27" s="645"/>
      <c r="BO27" s="646">
        <v>100</v>
      </c>
      <c r="BP27" s="646"/>
      <c r="BQ27" s="646"/>
      <c r="BR27" s="646"/>
      <c r="BS27" s="652">
        <v>46024</v>
      </c>
      <c r="BT27" s="644"/>
      <c r="BU27" s="644"/>
      <c r="BV27" s="644"/>
      <c r="BW27" s="644"/>
      <c r="BX27" s="644"/>
      <c r="BY27" s="644"/>
      <c r="BZ27" s="644"/>
      <c r="CA27" s="644"/>
      <c r="CB27" s="653"/>
      <c r="CD27" s="658" t="s">
        <v>235</v>
      </c>
      <c r="CE27" s="659"/>
      <c r="CF27" s="659"/>
      <c r="CG27" s="659"/>
      <c r="CH27" s="659"/>
      <c r="CI27" s="659"/>
      <c r="CJ27" s="659"/>
      <c r="CK27" s="659"/>
      <c r="CL27" s="659"/>
      <c r="CM27" s="659"/>
      <c r="CN27" s="659"/>
      <c r="CO27" s="659"/>
      <c r="CP27" s="659"/>
      <c r="CQ27" s="660"/>
      <c r="CR27" s="643">
        <v>217942</v>
      </c>
      <c r="CS27" s="677"/>
      <c r="CT27" s="677"/>
      <c r="CU27" s="677"/>
      <c r="CV27" s="677"/>
      <c r="CW27" s="677"/>
      <c r="CX27" s="677"/>
      <c r="CY27" s="678"/>
      <c r="CZ27" s="648">
        <v>3.1</v>
      </c>
      <c r="DA27" s="679"/>
      <c r="DB27" s="679"/>
      <c r="DC27" s="682"/>
      <c r="DD27" s="652">
        <v>77052</v>
      </c>
      <c r="DE27" s="677"/>
      <c r="DF27" s="677"/>
      <c r="DG27" s="677"/>
      <c r="DH27" s="677"/>
      <c r="DI27" s="677"/>
      <c r="DJ27" s="677"/>
      <c r="DK27" s="678"/>
      <c r="DL27" s="652">
        <v>67424</v>
      </c>
      <c r="DM27" s="677"/>
      <c r="DN27" s="677"/>
      <c r="DO27" s="677"/>
      <c r="DP27" s="677"/>
      <c r="DQ27" s="677"/>
      <c r="DR27" s="677"/>
      <c r="DS27" s="677"/>
      <c r="DT27" s="677"/>
      <c r="DU27" s="677"/>
      <c r="DV27" s="678"/>
      <c r="DW27" s="648">
        <v>2.2000000000000002</v>
      </c>
      <c r="DX27" s="679"/>
      <c r="DY27" s="679"/>
      <c r="DZ27" s="679"/>
      <c r="EA27" s="679"/>
      <c r="EB27" s="679"/>
      <c r="EC27" s="680"/>
    </row>
    <row r="28" spans="2:133" ht="11.25" customHeight="1" x14ac:dyDescent="0.15">
      <c r="B28" s="640" t="s">
        <v>236</v>
      </c>
      <c r="C28" s="641"/>
      <c r="D28" s="641"/>
      <c r="E28" s="641"/>
      <c r="F28" s="641"/>
      <c r="G28" s="641"/>
      <c r="H28" s="641"/>
      <c r="I28" s="641"/>
      <c r="J28" s="641"/>
      <c r="K28" s="641"/>
      <c r="L28" s="641"/>
      <c r="M28" s="641"/>
      <c r="N28" s="641"/>
      <c r="O28" s="641"/>
      <c r="P28" s="641"/>
      <c r="Q28" s="642"/>
      <c r="R28" s="643">
        <v>3559</v>
      </c>
      <c r="S28" s="644"/>
      <c r="T28" s="644"/>
      <c r="U28" s="644"/>
      <c r="V28" s="644"/>
      <c r="W28" s="644"/>
      <c r="X28" s="644"/>
      <c r="Y28" s="645"/>
      <c r="Z28" s="646">
        <v>0</v>
      </c>
      <c r="AA28" s="646"/>
      <c r="AB28" s="646"/>
      <c r="AC28" s="646"/>
      <c r="AD28" s="647" t="s">
        <v>70</v>
      </c>
      <c r="AE28" s="647"/>
      <c r="AF28" s="647"/>
      <c r="AG28" s="647"/>
      <c r="AH28" s="647"/>
      <c r="AI28" s="647"/>
      <c r="AJ28" s="647"/>
      <c r="AK28" s="647"/>
      <c r="AL28" s="648" t="s">
        <v>70</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237</v>
      </c>
      <c r="CE28" s="659"/>
      <c r="CF28" s="659"/>
      <c r="CG28" s="659"/>
      <c r="CH28" s="659"/>
      <c r="CI28" s="659"/>
      <c r="CJ28" s="659"/>
      <c r="CK28" s="659"/>
      <c r="CL28" s="659"/>
      <c r="CM28" s="659"/>
      <c r="CN28" s="659"/>
      <c r="CO28" s="659"/>
      <c r="CP28" s="659"/>
      <c r="CQ28" s="660"/>
      <c r="CR28" s="643">
        <v>755322</v>
      </c>
      <c r="CS28" s="644"/>
      <c r="CT28" s="644"/>
      <c r="CU28" s="644"/>
      <c r="CV28" s="644"/>
      <c r="CW28" s="644"/>
      <c r="CX28" s="644"/>
      <c r="CY28" s="645"/>
      <c r="CZ28" s="648">
        <v>10.8</v>
      </c>
      <c r="DA28" s="679"/>
      <c r="DB28" s="679"/>
      <c r="DC28" s="682"/>
      <c r="DD28" s="652">
        <v>755322</v>
      </c>
      <c r="DE28" s="644"/>
      <c r="DF28" s="644"/>
      <c r="DG28" s="644"/>
      <c r="DH28" s="644"/>
      <c r="DI28" s="644"/>
      <c r="DJ28" s="644"/>
      <c r="DK28" s="645"/>
      <c r="DL28" s="652">
        <v>755322</v>
      </c>
      <c r="DM28" s="644"/>
      <c r="DN28" s="644"/>
      <c r="DO28" s="644"/>
      <c r="DP28" s="644"/>
      <c r="DQ28" s="644"/>
      <c r="DR28" s="644"/>
      <c r="DS28" s="644"/>
      <c r="DT28" s="644"/>
      <c r="DU28" s="644"/>
      <c r="DV28" s="645"/>
      <c r="DW28" s="648">
        <v>24.6</v>
      </c>
      <c r="DX28" s="679"/>
      <c r="DY28" s="679"/>
      <c r="DZ28" s="679"/>
      <c r="EA28" s="679"/>
      <c r="EB28" s="679"/>
      <c r="EC28" s="680"/>
    </row>
    <row r="29" spans="2:133" ht="11.25" customHeight="1" x14ac:dyDescent="0.15">
      <c r="B29" s="640" t="s">
        <v>238</v>
      </c>
      <c r="C29" s="641"/>
      <c r="D29" s="641"/>
      <c r="E29" s="641"/>
      <c r="F29" s="641"/>
      <c r="G29" s="641"/>
      <c r="H29" s="641"/>
      <c r="I29" s="641"/>
      <c r="J29" s="641"/>
      <c r="K29" s="641"/>
      <c r="L29" s="641"/>
      <c r="M29" s="641"/>
      <c r="N29" s="641"/>
      <c r="O29" s="641"/>
      <c r="P29" s="641"/>
      <c r="Q29" s="642"/>
      <c r="R29" s="643">
        <v>69208</v>
      </c>
      <c r="S29" s="644"/>
      <c r="T29" s="644"/>
      <c r="U29" s="644"/>
      <c r="V29" s="644"/>
      <c r="W29" s="644"/>
      <c r="X29" s="644"/>
      <c r="Y29" s="645"/>
      <c r="Z29" s="646">
        <v>0.9</v>
      </c>
      <c r="AA29" s="646"/>
      <c r="AB29" s="646"/>
      <c r="AC29" s="646"/>
      <c r="AD29" s="647" t="s">
        <v>70</v>
      </c>
      <c r="AE29" s="647"/>
      <c r="AF29" s="647"/>
      <c r="AG29" s="647"/>
      <c r="AH29" s="647"/>
      <c r="AI29" s="647"/>
      <c r="AJ29" s="647"/>
      <c r="AK29" s="647"/>
      <c r="AL29" s="648" t="s">
        <v>70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239</v>
      </c>
      <c r="CE29" s="690"/>
      <c r="CF29" s="658" t="s">
        <v>240</v>
      </c>
      <c r="CG29" s="659"/>
      <c r="CH29" s="659"/>
      <c r="CI29" s="659"/>
      <c r="CJ29" s="659"/>
      <c r="CK29" s="659"/>
      <c r="CL29" s="659"/>
      <c r="CM29" s="659"/>
      <c r="CN29" s="659"/>
      <c r="CO29" s="659"/>
      <c r="CP29" s="659"/>
      <c r="CQ29" s="660"/>
      <c r="CR29" s="643">
        <v>755322</v>
      </c>
      <c r="CS29" s="677"/>
      <c r="CT29" s="677"/>
      <c r="CU29" s="677"/>
      <c r="CV29" s="677"/>
      <c r="CW29" s="677"/>
      <c r="CX29" s="677"/>
      <c r="CY29" s="678"/>
      <c r="CZ29" s="648">
        <v>10.8</v>
      </c>
      <c r="DA29" s="679"/>
      <c r="DB29" s="679"/>
      <c r="DC29" s="682"/>
      <c r="DD29" s="652">
        <v>755322</v>
      </c>
      <c r="DE29" s="677"/>
      <c r="DF29" s="677"/>
      <c r="DG29" s="677"/>
      <c r="DH29" s="677"/>
      <c r="DI29" s="677"/>
      <c r="DJ29" s="677"/>
      <c r="DK29" s="678"/>
      <c r="DL29" s="652">
        <v>755322</v>
      </c>
      <c r="DM29" s="677"/>
      <c r="DN29" s="677"/>
      <c r="DO29" s="677"/>
      <c r="DP29" s="677"/>
      <c r="DQ29" s="677"/>
      <c r="DR29" s="677"/>
      <c r="DS29" s="677"/>
      <c r="DT29" s="677"/>
      <c r="DU29" s="677"/>
      <c r="DV29" s="678"/>
      <c r="DW29" s="648">
        <v>24.6</v>
      </c>
      <c r="DX29" s="679"/>
      <c r="DY29" s="679"/>
      <c r="DZ29" s="679"/>
      <c r="EA29" s="679"/>
      <c r="EB29" s="679"/>
      <c r="EC29" s="680"/>
    </row>
    <row r="30" spans="2:133" ht="11.25" customHeight="1" x14ac:dyDescent="0.15">
      <c r="B30" s="640" t="s">
        <v>241</v>
      </c>
      <c r="C30" s="641"/>
      <c r="D30" s="641"/>
      <c r="E30" s="641"/>
      <c r="F30" s="641"/>
      <c r="G30" s="641"/>
      <c r="H30" s="641"/>
      <c r="I30" s="641"/>
      <c r="J30" s="641"/>
      <c r="K30" s="641"/>
      <c r="L30" s="641"/>
      <c r="M30" s="641"/>
      <c r="N30" s="641"/>
      <c r="O30" s="641"/>
      <c r="P30" s="641"/>
      <c r="Q30" s="642"/>
      <c r="R30" s="643">
        <v>2125</v>
      </c>
      <c r="S30" s="644"/>
      <c r="T30" s="644"/>
      <c r="U30" s="644"/>
      <c r="V30" s="644"/>
      <c r="W30" s="644"/>
      <c r="X30" s="644"/>
      <c r="Y30" s="645"/>
      <c r="Z30" s="646">
        <v>0</v>
      </c>
      <c r="AA30" s="646"/>
      <c r="AB30" s="646"/>
      <c r="AC30" s="646"/>
      <c r="AD30" s="647" t="s">
        <v>70</v>
      </c>
      <c r="AE30" s="647"/>
      <c r="AF30" s="647"/>
      <c r="AG30" s="647"/>
      <c r="AH30" s="647"/>
      <c r="AI30" s="647"/>
      <c r="AJ30" s="647"/>
      <c r="AK30" s="647"/>
      <c r="AL30" s="648" t="s">
        <v>70</v>
      </c>
      <c r="AM30" s="649"/>
      <c r="AN30" s="649"/>
      <c r="AO30" s="650"/>
      <c r="AP30" s="622" t="s">
        <v>158</v>
      </c>
      <c r="AQ30" s="623"/>
      <c r="AR30" s="623"/>
      <c r="AS30" s="623"/>
      <c r="AT30" s="623"/>
      <c r="AU30" s="623"/>
      <c r="AV30" s="623"/>
      <c r="AW30" s="623"/>
      <c r="AX30" s="623"/>
      <c r="AY30" s="623"/>
      <c r="AZ30" s="623"/>
      <c r="BA30" s="623"/>
      <c r="BB30" s="623"/>
      <c r="BC30" s="623"/>
      <c r="BD30" s="623"/>
      <c r="BE30" s="623"/>
      <c r="BF30" s="624"/>
      <c r="BG30" s="622" t="s">
        <v>242</v>
      </c>
      <c r="BH30" s="687"/>
      <c r="BI30" s="687"/>
      <c r="BJ30" s="687"/>
      <c r="BK30" s="687"/>
      <c r="BL30" s="687"/>
      <c r="BM30" s="687"/>
      <c r="BN30" s="687"/>
      <c r="BO30" s="687"/>
      <c r="BP30" s="687"/>
      <c r="BQ30" s="688"/>
      <c r="BR30" s="622" t="s">
        <v>243</v>
      </c>
      <c r="BS30" s="687"/>
      <c r="BT30" s="687"/>
      <c r="BU30" s="687"/>
      <c r="BV30" s="687"/>
      <c r="BW30" s="687"/>
      <c r="BX30" s="687"/>
      <c r="BY30" s="687"/>
      <c r="BZ30" s="687"/>
      <c r="CA30" s="687"/>
      <c r="CB30" s="688"/>
      <c r="CD30" s="691"/>
      <c r="CE30" s="692"/>
      <c r="CF30" s="658" t="s">
        <v>244</v>
      </c>
      <c r="CG30" s="659"/>
      <c r="CH30" s="659"/>
      <c r="CI30" s="659"/>
      <c r="CJ30" s="659"/>
      <c r="CK30" s="659"/>
      <c r="CL30" s="659"/>
      <c r="CM30" s="659"/>
      <c r="CN30" s="659"/>
      <c r="CO30" s="659"/>
      <c r="CP30" s="659"/>
      <c r="CQ30" s="660"/>
      <c r="CR30" s="643">
        <v>730697</v>
      </c>
      <c r="CS30" s="644"/>
      <c r="CT30" s="644"/>
      <c r="CU30" s="644"/>
      <c r="CV30" s="644"/>
      <c r="CW30" s="644"/>
      <c r="CX30" s="644"/>
      <c r="CY30" s="645"/>
      <c r="CZ30" s="648">
        <v>10.4</v>
      </c>
      <c r="DA30" s="679"/>
      <c r="DB30" s="679"/>
      <c r="DC30" s="682"/>
      <c r="DD30" s="652">
        <v>730697</v>
      </c>
      <c r="DE30" s="644"/>
      <c r="DF30" s="644"/>
      <c r="DG30" s="644"/>
      <c r="DH30" s="644"/>
      <c r="DI30" s="644"/>
      <c r="DJ30" s="644"/>
      <c r="DK30" s="645"/>
      <c r="DL30" s="652">
        <v>730697</v>
      </c>
      <c r="DM30" s="644"/>
      <c r="DN30" s="644"/>
      <c r="DO30" s="644"/>
      <c r="DP30" s="644"/>
      <c r="DQ30" s="644"/>
      <c r="DR30" s="644"/>
      <c r="DS30" s="644"/>
      <c r="DT30" s="644"/>
      <c r="DU30" s="644"/>
      <c r="DV30" s="645"/>
      <c r="DW30" s="648">
        <v>23.8</v>
      </c>
      <c r="DX30" s="679"/>
      <c r="DY30" s="679"/>
      <c r="DZ30" s="679"/>
      <c r="EA30" s="679"/>
      <c r="EB30" s="679"/>
      <c r="EC30" s="680"/>
    </row>
    <row r="31" spans="2:133" ht="11.25" customHeight="1" x14ac:dyDescent="0.15">
      <c r="B31" s="640" t="s">
        <v>245</v>
      </c>
      <c r="C31" s="641"/>
      <c r="D31" s="641"/>
      <c r="E31" s="641"/>
      <c r="F31" s="641"/>
      <c r="G31" s="641"/>
      <c r="H31" s="641"/>
      <c r="I31" s="641"/>
      <c r="J31" s="641"/>
      <c r="K31" s="641"/>
      <c r="L31" s="641"/>
      <c r="M31" s="641"/>
      <c r="N31" s="641"/>
      <c r="O31" s="641"/>
      <c r="P31" s="641"/>
      <c r="Q31" s="642"/>
      <c r="R31" s="643">
        <v>1333407</v>
      </c>
      <c r="S31" s="644"/>
      <c r="T31" s="644"/>
      <c r="U31" s="644"/>
      <c r="V31" s="644"/>
      <c r="W31" s="644"/>
      <c r="X31" s="644"/>
      <c r="Y31" s="645"/>
      <c r="Z31" s="646">
        <v>18.2</v>
      </c>
      <c r="AA31" s="646"/>
      <c r="AB31" s="646"/>
      <c r="AC31" s="646"/>
      <c r="AD31" s="647" t="s">
        <v>70</v>
      </c>
      <c r="AE31" s="647"/>
      <c r="AF31" s="647"/>
      <c r="AG31" s="647"/>
      <c r="AH31" s="647"/>
      <c r="AI31" s="647"/>
      <c r="AJ31" s="647"/>
      <c r="AK31" s="647"/>
      <c r="AL31" s="648" t="s">
        <v>70</v>
      </c>
      <c r="AM31" s="649"/>
      <c r="AN31" s="649"/>
      <c r="AO31" s="650"/>
      <c r="AP31" s="700" t="s">
        <v>246</v>
      </c>
      <c r="AQ31" s="701"/>
      <c r="AR31" s="701"/>
      <c r="AS31" s="701"/>
      <c r="AT31" s="706" t="s">
        <v>247</v>
      </c>
      <c r="AU31" s="86"/>
      <c r="AV31" s="86"/>
      <c r="AW31" s="86"/>
      <c r="AX31" s="629" t="s">
        <v>124</v>
      </c>
      <c r="AY31" s="630"/>
      <c r="AZ31" s="630"/>
      <c r="BA31" s="630"/>
      <c r="BB31" s="630"/>
      <c r="BC31" s="630"/>
      <c r="BD31" s="630"/>
      <c r="BE31" s="630"/>
      <c r="BF31" s="631"/>
      <c r="BG31" s="699">
        <v>99.9</v>
      </c>
      <c r="BH31" s="695"/>
      <c r="BI31" s="695"/>
      <c r="BJ31" s="695"/>
      <c r="BK31" s="695"/>
      <c r="BL31" s="695"/>
      <c r="BM31" s="638">
        <v>99.4</v>
      </c>
      <c r="BN31" s="695"/>
      <c r="BO31" s="695"/>
      <c r="BP31" s="695"/>
      <c r="BQ31" s="696"/>
      <c r="BR31" s="699">
        <v>99.9</v>
      </c>
      <c r="BS31" s="695"/>
      <c r="BT31" s="695"/>
      <c r="BU31" s="695"/>
      <c r="BV31" s="695"/>
      <c r="BW31" s="695"/>
      <c r="BX31" s="638">
        <v>99.2</v>
      </c>
      <c r="BY31" s="695"/>
      <c r="BZ31" s="695"/>
      <c r="CA31" s="695"/>
      <c r="CB31" s="696"/>
      <c r="CD31" s="691"/>
      <c r="CE31" s="692"/>
      <c r="CF31" s="658" t="s">
        <v>248</v>
      </c>
      <c r="CG31" s="659"/>
      <c r="CH31" s="659"/>
      <c r="CI31" s="659"/>
      <c r="CJ31" s="659"/>
      <c r="CK31" s="659"/>
      <c r="CL31" s="659"/>
      <c r="CM31" s="659"/>
      <c r="CN31" s="659"/>
      <c r="CO31" s="659"/>
      <c r="CP31" s="659"/>
      <c r="CQ31" s="660"/>
      <c r="CR31" s="643">
        <v>24625</v>
      </c>
      <c r="CS31" s="677"/>
      <c r="CT31" s="677"/>
      <c r="CU31" s="677"/>
      <c r="CV31" s="677"/>
      <c r="CW31" s="677"/>
      <c r="CX31" s="677"/>
      <c r="CY31" s="678"/>
      <c r="CZ31" s="648">
        <v>0.4</v>
      </c>
      <c r="DA31" s="679"/>
      <c r="DB31" s="679"/>
      <c r="DC31" s="682"/>
      <c r="DD31" s="652">
        <v>24625</v>
      </c>
      <c r="DE31" s="677"/>
      <c r="DF31" s="677"/>
      <c r="DG31" s="677"/>
      <c r="DH31" s="677"/>
      <c r="DI31" s="677"/>
      <c r="DJ31" s="677"/>
      <c r="DK31" s="678"/>
      <c r="DL31" s="652">
        <v>24625</v>
      </c>
      <c r="DM31" s="677"/>
      <c r="DN31" s="677"/>
      <c r="DO31" s="677"/>
      <c r="DP31" s="677"/>
      <c r="DQ31" s="677"/>
      <c r="DR31" s="677"/>
      <c r="DS31" s="677"/>
      <c r="DT31" s="677"/>
      <c r="DU31" s="677"/>
      <c r="DV31" s="678"/>
      <c r="DW31" s="648">
        <v>0.8</v>
      </c>
      <c r="DX31" s="679"/>
      <c r="DY31" s="679"/>
      <c r="DZ31" s="679"/>
      <c r="EA31" s="679"/>
      <c r="EB31" s="679"/>
      <c r="EC31" s="680"/>
    </row>
    <row r="32" spans="2:133" ht="11.25" customHeight="1" x14ac:dyDescent="0.15">
      <c r="B32" s="710" t="s">
        <v>249</v>
      </c>
      <c r="C32" s="711"/>
      <c r="D32" s="711"/>
      <c r="E32" s="711"/>
      <c r="F32" s="711"/>
      <c r="G32" s="711"/>
      <c r="H32" s="711"/>
      <c r="I32" s="711"/>
      <c r="J32" s="711"/>
      <c r="K32" s="711"/>
      <c r="L32" s="711"/>
      <c r="M32" s="711"/>
      <c r="N32" s="711"/>
      <c r="O32" s="711"/>
      <c r="P32" s="711"/>
      <c r="Q32" s="712"/>
      <c r="R32" s="643" t="s">
        <v>70</v>
      </c>
      <c r="S32" s="644"/>
      <c r="T32" s="644"/>
      <c r="U32" s="644"/>
      <c r="V32" s="644"/>
      <c r="W32" s="644"/>
      <c r="X32" s="644"/>
      <c r="Y32" s="645"/>
      <c r="Z32" s="646" t="s">
        <v>70</v>
      </c>
      <c r="AA32" s="646"/>
      <c r="AB32" s="646"/>
      <c r="AC32" s="646"/>
      <c r="AD32" s="647" t="s">
        <v>70</v>
      </c>
      <c r="AE32" s="647"/>
      <c r="AF32" s="647"/>
      <c r="AG32" s="647"/>
      <c r="AH32" s="647"/>
      <c r="AI32" s="647"/>
      <c r="AJ32" s="647"/>
      <c r="AK32" s="647"/>
      <c r="AL32" s="648" t="s">
        <v>70</v>
      </c>
      <c r="AM32" s="649"/>
      <c r="AN32" s="649"/>
      <c r="AO32" s="650"/>
      <c r="AP32" s="702"/>
      <c r="AQ32" s="703"/>
      <c r="AR32" s="703"/>
      <c r="AS32" s="703"/>
      <c r="AT32" s="707"/>
      <c r="AU32" s="85" t="s">
        <v>250</v>
      </c>
      <c r="AV32" s="85"/>
      <c r="AW32" s="85"/>
      <c r="AX32" s="640" t="s">
        <v>251</v>
      </c>
      <c r="AY32" s="641"/>
      <c r="AZ32" s="641"/>
      <c r="BA32" s="641"/>
      <c r="BB32" s="641"/>
      <c r="BC32" s="641"/>
      <c r="BD32" s="641"/>
      <c r="BE32" s="641"/>
      <c r="BF32" s="642"/>
      <c r="BG32" s="709">
        <v>100</v>
      </c>
      <c r="BH32" s="677"/>
      <c r="BI32" s="677"/>
      <c r="BJ32" s="677"/>
      <c r="BK32" s="677"/>
      <c r="BL32" s="677"/>
      <c r="BM32" s="649">
        <v>98.8</v>
      </c>
      <c r="BN32" s="697"/>
      <c r="BO32" s="697"/>
      <c r="BP32" s="697"/>
      <c r="BQ32" s="698"/>
      <c r="BR32" s="709">
        <v>100</v>
      </c>
      <c r="BS32" s="677"/>
      <c r="BT32" s="677"/>
      <c r="BU32" s="677"/>
      <c r="BV32" s="677"/>
      <c r="BW32" s="677"/>
      <c r="BX32" s="649">
        <v>98.3</v>
      </c>
      <c r="BY32" s="697"/>
      <c r="BZ32" s="697"/>
      <c r="CA32" s="697"/>
      <c r="CB32" s="698"/>
      <c r="CD32" s="693"/>
      <c r="CE32" s="694"/>
      <c r="CF32" s="658" t="s">
        <v>252</v>
      </c>
      <c r="CG32" s="659"/>
      <c r="CH32" s="659"/>
      <c r="CI32" s="659"/>
      <c r="CJ32" s="659"/>
      <c r="CK32" s="659"/>
      <c r="CL32" s="659"/>
      <c r="CM32" s="659"/>
      <c r="CN32" s="659"/>
      <c r="CO32" s="659"/>
      <c r="CP32" s="659"/>
      <c r="CQ32" s="660"/>
      <c r="CR32" s="643" t="s">
        <v>70</v>
      </c>
      <c r="CS32" s="644"/>
      <c r="CT32" s="644"/>
      <c r="CU32" s="644"/>
      <c r="CV32" s="644"/>
      <c r="CW32" s="644"/>
      <c r="CX32" s="644"/>
      <c r="CY32" s="645"/>
      <c r="CZ32" s="648" t="s">
        <v>70</v>
      </c>
      <c r="DA32" s="679"/>
      <c r="DB32" s="679"/>
      <c r="DC32" s="682"/>
      <c r="DD32" s="652" t="s">
        <v>70</v>
      </c>
      <c r="DE32" s="644"/>
      <c r="DF32" s="644"/>
      <c r="DG32" s="644"/>
      <c r="DH32" s="644"/>
      <c r="DI32" s="644"/>
      <c r="DJ32" s="644"/>
      <c r="DK32" s="645"/>
      <c r="DL32" s="652" t="s">
        <v>70</v>
      </c>
      <c r="DM32" s="644"/>
      <c r="DN32" s="644"/>
      <c r="DO32" s="644"/>
      <c r="DP32" s="644"/>
      <c r="DQ32" s="644"/>
      <c r="DR32" s="644"/>
      <c r="DS32" s="644"/>
      <c r="DT32" s="644"/>
      <c r="DU32" s="644"/>
      <c r="DV32" s="645"/>
      <c r="DW32" s="648" t="s">
        <v>70</v>
      </c>
      <c r="DX32" s="679"/>
      <c r="DY32" s="679"/>
      <c r="DZ32" s="679"/>
      <c r="EA32" s="679"/>
      <c r="EB32" s="679"/>
      <c r="EC32" s="680"/>
    </row>
    <row r="33" spans="2:133" ht="11.25" customHeight="1" x14ac:dyDescent="0.15">
      <c r="B33" s="640" t="s">
        <v>253</v>
      </c>
      <c r="C33" s="641"/>
      <c r="D33" s="641"/>
      <c r="E33" s="641"/>
      <c r="F33" s="641"/>
      <c r="G33" s="641"/>
      <c r="H33" s="641"/>
      <c r="I33" s="641"/>
      <c r="J33" s="641"/>
      <c r="K33" s="641"/>
      <c r="L33" s="641"/>
      <c r="M33" s="641"/>
      <c r="N33" s="641"/>
      <c r="O33" s="641"/>
      <c r="P33" s="641"/>
      <c r="Q33" s="642"/>
      <c r="R33" s="643">
        <v>890089</v>
      </c>
      <c r="S33" s="644"/>
      <c r="T33" s="644"/>
      <c r="U33" s="644"/>
      <c r="V33" s="644"/>
      <c r="W33" s="644"/>
      <c r="X33" s="644"/>
      <c r="Y33" s="645"/>
      <c r="Z33" s="646">
        <v>12.1</v>
      </c>
      <c r="AA33" s="646"/>
      <c r="AB33" s="646"/>
      <c r="AC33" s="646"/>
      <c r="AD33" s="647" t="s">
        <v>70</v>
      </c>
      <c r="AE33" s="647"/>
      <c r="AF33" s="647"/>
      <c r="AG33" s="647"/>
      <c r="AH33" s="647"/>
      <c r="AI33" s="647"/>
      <c r="AJ33" s="647"/>
      <c r="AK33" s="647"/>
      <c r="AL33" s="648" t="s">
        <v>70</v>
      </c>
      <c r="AM33" s="649"/>
      <c r="AN33" s="649"/>
      <c r="AO33" s="650"/>
      <c r="AP33" s="704"/>
      <c r="AQ33" s="705"/>
      <c r="AR33" s="705"/>
      <c r="AS33" s="705"/>
      <c r="AT33" s="708"/>
      <c r="AU33" s="87"/>
      <c r="AV33" s="87"/>
      <c r="AW33" s="87"/>
      <c r="AX33" s="684" t="s">
        <v>254</v>
      </c>
      <c r="AY33" s="685"/>
      <c r="AZ33" s="685"/>
      <c r="BA33" s="685"/>
      <c r="BB33" s="685"/>
      <c r="BC33" s="685"/>
      <c r="BD33" s="685"/>
      <c r="BE33" s="685"/>
      <c r="BF33" s="686"/>
      <c r="BG33" s="713">
        <v>99.9</v>
      </c>
      <c r="BH33" s="714"/>
      <c r="BI33" s="714"/>
      <c r="BJ33" s="714"/>
      <c r="BK33" s="714"/>
      <c r="BL33" s="714"/>
      <c r="BM33" s="715">
        <v>99.6</v>
      </c>
      <c r="BN33" s="714"/>
      <c r="BO33" s="714"/>
      <c r="BP33" s="714"/>
      <c r="BQ33" s="716"/>
      <c r="BR33" s="713">
        <v>99.8</v>
      </c>
      <c r="BS33" s="714"/>
      <c r="BT33" s="714"/>
      <c r="BU33" s="714"/>
      <c r="BV33" s="714"/>
      <c r="BW33" s="714"/>
      <c r="BX33" s="715">
        <v>99.4</v>
      </c>
      <c r="BY33" s="714"/>
      <c r="BZ33" s="714"/>
      <c r="CA33" s="714"/>
      <c r="CB33" s="716"/>
      <c r="CD33" s="658" t="s">
        <v>255</v>
      </c>
      <c r="CE33" s="659"/>
      <c r="CF33" s="659"/>
      <c r="CG33" s="659"/>
      <c r="CH33" s="659"/>
      <c r="CI33" s="659"/>
      <c r="CJ33" s="659"/>
      <c r="CK33" s="659"/>
      <c r="CL33" s="659"/>
      <c r="CM33" s="659"/>
      <c r="CN33" s="659"/>
      <c r="CO33" s="659"/>
      <c r="CP33" s="659"/>
      <c r="CQ33" s="660"/>
      <c r="CR33" s="643">
        <v>2602740</v>
      </c>
      <c r="CS33" s="677"/>
      <c r="CT33" s="677"/>
      <c r="CU33" s="677"/>
      <c r="CV33" s="677"/>
      <c r="CW33" s="677"/>
      <c r="CX33" s="677"/>
      <c r="CY33" s="678"/>
      <c r="CZ33" s="648">
        <v>37.1</v>
      </c>
      <c r="DA33" s="679"/>
      <c r="DB33" s="679"/>
      <c r="DC33" s="682"/>
      <c r="DD33" s="652">
        <v>1637803</v>
      </c>
      <c r="DE33" s="677"/>
      <c r="DF33" s="677"/>
      <c r="DG33" s="677"/>
      <c r="DH33" s="677"/>
      <c r="DI33" s="677"/>
      <c r="DJ33" s="677"/>
      <c r="DK33" s="678"/>
      <c r="DL33" s="652">
        <v>967128</v>
      </c>
      <c r="DM33" s="677"/>
      <c r="DN33" s="677"/>
      <c r="DO33" s="677"/>
      <c r="DP33" s="677"/>
      <c r="DQ33" s="677"/>
      <c r="DR33" s="677"/>
      <c r="DS33" s="677"/>
      <c r="DT33" s="677"/>
      <c r="DU33" s="677"/>
      <c r="DV33" s="678"/>
      <c r="DW33" s="648">
        <v>31.5</v>
      </c>
      <c r="DX33" s="679"/>
      <c r="DY33" s="679"/>
      <c r="DZ33" s="679"/>
      <c r="EA33" s="679"/>
      <c r="EB33" s="679"/>
      <c r="EC33" s="680"/>
    </row>
    <row r="34" spans="2:133" ht="11.25" customHeight="1" x14ac:dyDescent="0.15">
      <c r="B34" s="640" t="s">
        <v>256</v>
      </c>
      <c r="C34" s="641"/>
      <c r="D34" s="641"/>
      <c r="E34" s="641"/>
      <c r="F34" s="641"/>
      <c r="G34" s="641"/>
      <c r="H34" s="641"/>
      <c r="I34" s="641"/>
      <c r="J34" s="641"/>
      <c r="K34" s="641"/>
      <c r="L34" s="641"/>
      <c r="M34" s="641"/>
      <c r="N34" s="641"/>
      <c r="O34" s="641"/>
      <c r="P34" s="641"/>
      <c r="Q34" s="642"/>
      <c r="R34" s="643">
        <v>62384</v>
      </c>
      <c r="S34" s="644"/>
      <c r="T34" s="644"/>
      <c r="U34" s="644"/>
      <c r="V34" s="644"/>
      <c r="W34" s="644"/>
      <c r="X34" s="644"/>
      <c r="Y34" s="645"/>
      <c r="Z34" s="646">
        <v>0.9</v>
      </c>
      <c r="AA34" s="646"/>
      <c r="AB34" s="646"/>
      <c r="AC34" s="646"/>
      <c r="AD34" s="647">
        <v>18076</v>
      </c>
      <c r="AE34" s="647"/>
      <c r="AF34" s="647"/>
      <c r="AG34" s="647"/>
      <c r="AH34" s="647"/>
      <c r="AI34" s="647"/>
      <c r="AJ34" s="647"/>
      <c r="AK34" s="647"/>
      <c r="AL34" s="648">
        <v>0.6</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257</v>
      </c>
      <c r="CE34" s="659"/>
      <c r="CF34" s="659"/>
      <c r="CG34" s="659"/>
      <c r="CH34" s="659"/>
      <c r="CI34" s="659"/>
      <c r="CJ34" s="659"/>
      <c r="CK34" s="659"/>
      <c r="CL34" s="659"/>
      <c r="CM34" s="659"/>
      <c r="CN34" s="659"/>
      <c r="CO34" s="659"/>
      <c r="CP34" s="659"/>
      <c r="CQ34" s="660"/>
      <c r="CR34" s="643">
        <v>955115</v>
      </c>
      <c r="CS34" s="644"/>
      <c r="CT34" s="644"/>
      <c r="CU34" s="644"/>
      <c r="CV34" s="644"/>
      <c r="CW34" s="644"/>
      <c r="CX34" s="644"/>
      <c r="CY34" s="645"/>
      <c r="CZ34" s="648">
        <v>13.6</v>
      </c>
      <c r="DA34" s="679"/>
      <c r="DB34" s="679"/>
      <c r="DC34" s="682"/>
      <c r="DD34" s="652">
        <v>620443</v>
      </c>
      <c r="DE34" s="644"/>
      <c r="DF34" s="644"/>
      <c r="DG34" s="644"/>
      <c r="DH34" s="644"/>
      <c r="DI34" s="644"/>
      <c r="DJ34" s="644"/>
      <c r="DK34" s="645"/>
      <c r="DL34" s="652">
        <v>417599</v>
      </c>
      <c r="DM34" s="644"/>
      <c r="DN34" s="644"/>
      <c r="DO34" s="644"/>
      <c r="DP34" s="644"/>
      <c r="DQ34" s="644"/>
      <c r="DR34" s="644"/>
      <c r="DS34" s="644"/>
      <c r="DT34" s="644"/>
      <c r="DU34" s="644"/>
      <c r="DV34" s="645"/>
      <c r="DW34" s="648">
        <v>13.6</v>
      </c>
      <c r="DX34" s="679"/>
      <c r="DY34" s="679"/>
      <c r="DZ34" s="679"/>
      <c r="EA34" s="679"/>
      <c r="EB34" s="679"/>
      <c r="EC34" s="680"/>
    </row>
    <row r="35" spans="2:133" ht="11.25" customHeight="1" x14ac:dyDescent="0.15">
      <c r="B35" s="640" t="s">
        <v>258</v>
      </c>
      <c r="C35" s="641"/>
      <c r="D35" s="641"/>
      <c r="E35" s="641"/>
      <c r="F35" s="641"/>
      <c r="G35" s="641"/>
      <c r="H35" s="641"/>
      <c r="I35" s="641"/>
      <c r="J35" s="641"/>
      <c r="K35" s="641"/>
      <c r="L35" s="641"/>
      <c r="M35" s="641"/>
      <c r="N35" s="641"/>
      <c r="O35" s="641"/>
      <c r="P35" s="641"/>
      <c r="Q35" s="642"/>
      <c r="R35" s="643">
        <v>231816</v>
      </c>
      <c r="S35" s="644"/>
      <c r="T35" s="644"/>
      <c r="U35" s="644"/>
      <c r="V35" s="644"/>
      <c r="W35" s="644"/>
      <c r="X35" s="644"/>
      <c r="Y35" s="645"/>
      <c r="Z35" s="646">
        <v>3.2</v>
      </c>
      <c r="AA35" s="646"/>
      <c r="AB35" s="646"/>
      <c r="AC35" s="646"/>
      <c r="AD35" s="647" t="s">
        <v>70</v>
      </c>
      <c r="AE35" s="647"/>
      <c r="AF35" s="647"/>
      <c r="AG35" s="647"/>
      <c r="AH35" s="647"/>
      <c r="AI35" s="647"/>
      <c r="AJ35" s="647"/>
      <c r="AK35" s="647"/>
      <c r="AL35" s="648" t="s">
        <v>70</v>
      </c>
      <c r="AM35" s="649"/>
      <c r="AN35" s="649"/>
      <c r="AO35" s="650"/>
      <c r="AP35" s="90"/>
      <c r="AQ35" s="622" t="s">
        <v>259</v>
      </c>
      <c r="AR35" s="623"/>
      <c r="AS35" s="623"/>
      <c r="AT35" s="623"/>
      <c r="AU35" s="623"/>
      <c r="AV35" s="623"/>
      <c r="AW35" s="623"/>
      <c r="AX35" s="623"/>
      <c r="AY35" s="623"/>
      <c r="AZ35" s="623"/>
      <c r="BA35" s="623"/>
      <c r="BB35" s="623"/>
      <c r="BC35" s="623"/>
      <c r="BD35" s="623"/>
      <c r="BE35" s="623"/>
      <c r="BF35" s="624"/>
      <c r="BG35" s="622" t="s">
        <v>260</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261</v>
      </c>
      <c r="CE35" s="659"/>
      <c r="CF35" s="659"/>
      <c r="CG35" s="659"/>
      <c r="CH35" s="659"/>
      <c r="CI35" s="659"/>
      <c r="CJ35" s="659"/>
      <c r="CK35" s="659"/>
      <c r="CL35" s="659"/>
      <c r="CM35" s="659"/>
      <c r="CN35" s="659"/>
      <c r="CO35" s="659"/>
      <c r="CP35" s="659"/>
      <c r="CQ35" s="660"/>
      <c r="CR35" s="643">
        <v>83138</v>
      </c>
      <c r="CS35" s="677"/>
      <c r="CT35" s="677"/>
      <c r="CU35" s="677"/>
      <c r="CV35" s="677"/>
      <c r="CW35" s="677"/>
      <c r="CX35" s="677"/>
      <c r="CY35" s="678"/>
      <c r="CZ35" s="648">
        <v>1.2</v>
      </c>
      <c r="DA35" s="679"/>
      <c r="DB35" s="679"/>
      <c r="DC35" s="682"/>
      <c r="DD35" s="652">
        <v>67594</v>
      </c>
      <c r="DE35" s="677"/>
      <c r="DF35" s="677"/>
      <c r="DG35" s="677"/>
      <c r="DH35" s="677"/>
      <c r="DI35" s="677"/>
      <c r="DJ35" s="677"/>
      <c r="DK35" s="678"/>
      <c r="DL35" s="652">
        <v>67594</v>
      </c>
      <c r="DM35" s="677"/>
      <c r="DN35" s="677"/>
      <c r="DO35" s="677"/>
      <c r="DP35" s="677"/>
      <c r="DQ35" s="677"/>
      <c r="DR35" s="677"/>
      <c r="DS35" s="677"/>
      <c r="DT35" s="677"/>
      <c r="DU35" s="677"/>
      <c r="DV35" s="678"/>
      <c r="DW35" s="648">
        <v>2.2000000000000002</v>
      </c>
      <c r="DX35" s="679"/>
      <c r="DY35" s="679"/>
      <c r="DZ35" s="679"/>
      <c r="EA35" s="679"/>
      <c r="EB35" s="679"/>
      <c r="EC35" s="680"/>
    </row>
    <row r="36" spans="2:133" ht="11.25" customHeight="1" x14ac:dyDescent="0.15">
      <c r="B36" s="640" t="s">
        <v>262</v>
      </c>
      <c r="C36" s="641"/>
      <c r="D36" s="641"/>
      <c r="E36" s="641"/>
      <c r="F36" s="641"/>
      <c r="G36" s="641"/>
      <c r="H36" s="641"/>
      <c r="I36" s="641"/>
      <c r="J36" s="641"/>
      <c r="K36" s="641"/>
      <c r="L36" s="641"/>
      <c r="M36" s="641"/>
      <c r="N36" s="641"/>
      <c r="O36" s="641"/>
      <c r="P36" s="641"/>
      <c r="Q36" s="642"/>
      <c r="R36" s="643">
        <v>78477</v>
      </c>
      <c r="S36" s="644"/>
      <c r="T36" s="644"/>
      <c r="U36" s="644"/>
      <c r="V36" s="644"/>
      <c r="W36" s="644"/>
      <c r="X36" s="644"/>
      <c r="Y36" s="645"/>
      <c r="Z36" s="646">
        <v>1.1000000000000001</v>
      </c>
      <c r="AA36" s="646"/>
      <c r="AB36" s="646"/>
      <c r="AC36" s="646"/>
      <c r="AD36" s="647" t="s">
        <v>70</v>
      </c>
      <c r="AE36" s="647"/>
      <c r="AF36" s="647"/>
      <c r="AG36" s="647"/>
      <c r="AH36" s="647"/>
      <c r="AI36" s="647"/>
      <c r="AJ36" s="647"/>
      <c r="AK36" s="647"/>
      <c r="AL36" s="648" t="s">
        <v>70</v>
      </c>
      <c r="AM36" s="649"/>
      <c r="AN36" s="649"/>
      <c r="AO36" s="650"/>
      <c r="AP36" s="90"/>
      <c r="AQ36" s="717" t="s">
        <v>263</v>
      </c>
      <c r="AR36" s="718"/>
      <c r="AS36" s="718"/>
      <c r="AT36" s="718"/>
      <c r="AU36" s="718"/>
      <c r="AV36" s="718"/>
      <c r="AW36" s="718"/>
      <c r="AX36" s="718"/>
      <c r="AY36" s="719"/>
      <c r="AZ36" s="632">
        <v>419614</v>
      </c>
      <c r="BA36" s="633"/>
      <c r="BB36" s="633"/>
      <c r="BC36" s="633"/>
      <c r="BD36" s="633"/>
      <c r="BE36" s="633"/>
      <c r="BF36" s="720"/>
      <c r="BG36" s="654" t="s">
        <v>264</v>
      </c>
      <c r="BH36" s="655"/>
      <c r="BI36" s="655"/>
      <c r="BJ36" s="655"/>
      <c r="BK36" s="655"/>
      <c r="BL36" s="655"/>
      <c r="BM36" s="655"/>
      <c r="BN36" s="655"/>
      <c r="BO36" s="655"/>
      <c r="BP36" s="655"/>
      <c r="BQ36" s="655"/>
      <c r="BR36" s="655"/>
      <c r="BS36" s="655"/>
      <c r="BT36" s="655"/>
      <c r="BU36" s="656"/>
      <c r="BV36" s="632">
        <v>1384</v>
      </c>
      <c r="BW36" s="633"/>
      <c r="BX36" s="633"/>
      <c r="BY36" s="633"/>
      <c r="BZ36" s="633"/>
      <c r="CA36" s="633"/>
      <c r="CB36" s="720"/>
      <c r="CD36" s="658" t="s">
        <v>265</v>
      </c>
      <c r="CE36" s="659"/>
      <c r="CF36" s="659"/>
      <c r="CG36" s="659"/>
      <c r="CH36" s="659"/>
      <c r="CI36" s="659"/>
      <c r="CJ36" s="659"/>
      <c r="CK36" s="659"/>
      <c r="CL36" s="659"/>
      <c r="CM36" s="659"/>
      <c r="CN36" s="659"/>
      <c r="CO36" s="659"/>
      <c r="CP36" s="659"/>
      <c r="CQ36" s="660"/>
      <c r="CR36" s="643">
        <v>970494</v>
      </c>
      <c r="CS36" s="644"/>
      <c r="CT36" s="644"/>
      <c r="CU36" s="644"/>
      <c r="CV36" s="644"/>
      <c r="CW36" s="644"/>
      <c r="CX36" s="644"/>
      <c r="CY36" s="645"/>
      <c r="CZ36" s="648">
        <v>13.8</v>
      </c>
      <c r="DA36" s="679"/>
      <c r="DB36" s="679"/>
      <c r="DC36" s="682"/>
      <c r="DD36" s="652">
        <v>491559</v>
      </c>
      <c r="DE36" s="644"/>
      <c r="DF36" s="644"/>
      <c r="DG36" s="644"/>
      <c r="DH36" s="644"/>
      <c r="DI36" s="644"/>
      <c r="DJ36" s="644"/>
      <c r="DK36" s="645"/>
      <c r="DL36" s="652">
        <v>305769</v>
      </c>
      <c r="DM36" s="644"/>
      <c r="DN36" s="644"/>
      <c r="DO36" s="644"/>
      <c r="DP36" s="644"/>
      <c r="DQ36" s="644"/>
      <c r="DR36" s="644"/>
      <c r="DS36" s="644"/>
      <c r="DT36" s="644"/>
      <c r="DU36" s="644"/>
      <c r="DV36" s="645"/>
      <c r="DW36" s="648">
        <v>10</v>
      </c>
      <c r="DX36" s="679"/>
      <c r="DY36" s="679"/>
      <c r="DZ36" s="679"/>
      <c r="EA36" s="679"/>
      <c r="EB36" s="679"/>
      <c r="EC36" s="680"/>
    </row>
    <row r="37" spans="2:133" ht="11.25" customHeight="1" x14ac:dyDescent="0.15">
      <c r="B37" s="640" t="s">
        <v>266</v>
      </c>
      <c r="C37" s="641"/>
      <c r="D37" s="641"/>
      <c r="E37" s="641"/>
      <c r="F37" s="641"/>
      <c r="G37" s="641"/>
      <c r="H37" s="641"/>
      <c r="I37" s="641"/>
      <c r="J37" s="641"/>
      <c r="K37" s="641"/>
      <c r="L37" s="641"/>
      <c r="M37" s="641"/>
      <c r="N37" s="641"/>
      <c r="O37" s="641"/>
      <c r="P37" s="641"/>
      <c r="Q37" s="642"/>
      <c r="R37" s="643">
        <v>199780</v>
      </c>
      <c r="S37" s="644"/>
      <c r="T37" s="644"/>
      <c r="U37" s="644"/>
      <c r="V37" s="644"/>
      <c r="W37" s="644"/>
      <c r="X37" s="644"/>
      <c r="Y37" s="645"/>
      <c r="Z37" s="646">
        <v>2.7</v>
      </c>
      <c r="AA37" s="646"/>
      <c r="AB37" s="646"/>
      <c r="AC37" s="646"/>
      <c r="AD37" s="647" t="s">
        <v>70</v>
      </c>
      <c r="AE37" s="647"/>
      <c r="AF37" s="647"/>
      <c r="AG37" s="647"/>
      <c r="AH37" s="647"/>
      <c r="AI37" s="647"/>
      <c r="AJ37" s="647"/>
      <c r="AK37" s="647"/>
      <c r="AL37" s="648" t="s">
        <v>70</v>
      </c>
      <c r="AM37" s="649"/>
      <c r="AN37" s="649"/>
      <c r="AO37" s="650"/>
      <c r="AQ37" s="721" t="s">
        <v>267</v>
      </c>
      <c r="AR37" s="722"/>
      <c r="AS37" s="722"/>
      <c r="AT37" s="722"/>
      <c r="AU37" s="722"/>
      <c r="AV37" s="722"/>
      <c r="AW37" s="722"/>
      <c r="AX37" s="722"/>
      <c r="AY37" s="723"/>
      <c r="AZ37" s="643">
        <v>177839</v>
      </c>
      <c r="BA37" s="644"/>
      <c r="BB37" s="644"/>
      <c r="BC37" s="644"/>
      <c r="BD37" s="677"/>
      <c r="BE37" s="677"/>
      <c r="BF37" s="698"/>
      <c r="BG37" s="658" t="s">
        <v>268</v>
      </c>
      <c r="BH37" s="659"/>
      <c r="BI37" s="659"/>
      <c r="BJ37" s="659"/>
      <c r="BK37" s="659"/>
      <c r="BL37" s="659"/>
      <c r="BM37" s="659"/>
      <c r="BN37" s="659"/>
      <c r="BO37" s="659"/>
      <c r="BP37" s="659"/>
      <c r="BQ37" s="659"/>
      <c r="BR37" s="659"/>
      <c r="BS37" s="659"/>
      <c r="BT37" s="659"/>
      <c r="BU37" s="660"/>
      <c r="BV37" s="643">
        <v>1384</v>
      </c>
      <c r="BW37" s="644"/>
      <c r="BX37" s="644"/>
      <c r="BY37" s="644"/>
      <c r="BZ37" s="644"/>
      <c r="CA37" s="644"/>
      <c r="CB37" s="653"/>
      <c r="CD37" s="658" t="s">
        <v>269</v>
      </c>
      <c r="CE37" s="659"/>
      <c r="CF37" s="659"/>
      <c r="CG37" s="659"/>
      <c r="CH37" s="659"/>
      <c r="CI37" s="659"/>
      <c r="CJ37" s="659"/>
      <c r="CK37" s="659"/>
      <c r="CL37" s="659"/>
      <c r="CM37" s="659"/>
      <c r="CN37" s="659"/>
      <c r="CO37" s="659"/>
      <c r="CP37" s="659"/>
      <c r="CQ37" s="660"/>
      <c r="CR37" s="643">
        <v>65296</v>
      </c>
      <c r="CS37" s="677"/>
      <c r="CT37" s="677"/>
      <c r="CU37" s="677"/>
      <c r="CV37" s="677"/>
      <c r="CW37" s="677"/>
      <c r="CX37" s="677"/>
      <c r="CY37" s="678"/>
      <c r="CZ37" s="648">
        <v>0.9</v>
      </c>
      <c r="DA37" s="679"/>
      <c r="DB37" s="679"/>
      <c r="DC37" s="682"/>
      <c r="DD37" s="652">
        <v>65296</v>
      </c>
      <c r="DE37" s="677"/>
      <c r="DF37" s="677"/>
      <c r="DG37" s="677"/>
      <c r="DH37" s="677"/>
      <c r="DI37" s="677"/>
      <c r="DJ37" s="677"/>
      <c r="DK37" s="678"/>
      <c r="DL37" s="652">
        <v>57309</v>
      </c>
      <c r="DM37" s="677"/>
      <c r="DN37" s="677"/>
      <c r="DO37" s="677"/>
      <c r="DP37" s="677"/>
      <c r="DQ37" s="677"/>
      <c r="DR37" s="677"/>
      <c r="DS37" s="677"/>
      <c r="DT37" s="677"/>
      <c r="DU37" s="677"/>
      <c r="DV37" s="678"/>
      <c r="DW37" s="648">
        <v>1.9</v>
      </c>
      <c r="DX37" s="679"/>
      <c r="DY37" s="679"/>
      <c r="DZ37" s="679"/>
      <c r="EA37" s="679"/>
      <c r="EB37" s="679"/>
      <c r="EC37" s="680"/>
    </row>
    <row r="38" spans="2:133" ht="11.25" customHeight="1" x14ac:dyDescent="0.15">
      <c r="B38" s="640" t="s">
        <v>270</v>
      </c>
      <c r="C38" s="641"/>
      <c r="D38" s="641"/>
      <c r="E38" s="641"/>
      <c r="F38" s="641"/>
      <c r="G38" s="641"/>
      <c r="H38" s="641"/>
      <c r="I38" s="641"/>
      <c r="J38" s="641"/>
      <c r="K38" s="641"/>
      <c r="L38" s="641"/>
      <c r="M38" s="641"/>
      <c r="N38" s="641"/>
      <c r="O38" s="641"/>
      <c r="P38" s="641"/>
      <c r="Q38" s="642"/>
      <c r="R38" s="643">
        <v>196238</v>
      </c>
      <c r="S38" s="644"/>
      <c r="T38" s="644"/>
      <c r="U38" s="644"/>
      <c r="V38" s="644"/>
      <c r="W38" s="644"/>
      <c r="X38" s="644"/>
      <c r="Y38" s="645"/>
      <c r="Z38" s="646">
        <v>2.7</v>
      </c>
      <c r="AA38" s="646"/>
      <c r="AB38" s="646"/>
      <c r="AC38" s="646"/>
      <c r="AD38" s="647">
        <v>9834</v>
      </c>
      <c r="AE38" s="647"/>
      <c r="AF38" s="647"/>
      <c r="AG38" s="647"/>
      <c r="AH38" s="647"/>
      <c r="AI38" s="647"/>
      <c r="AJ38" s="647"/>
      <c r="AK38" s="647"/>
      <c r="AL38" s="648">
        <v>0.3</v>
      </c>
      <c r="AM38" s="649"/>
      <c r="AN38" s="649"/>
      <c r="AO38" s="650"/>
      <c r="AQ38" s="721" t="s">
        <v>271</v>
      </c>
      <c r="AR38" s="722"/>
      <c r="AS38" s="722"/>
      <c r="AT38" s="722"/>
      <c r="AU38" s="722"/>
      <c r="AV38" s="722"/>
      <c r="AW38" s="722"/>
      <c r="AX38" s="722"/>
      <c r="AY38" s="723"/>
      <c r="AZ38" s="643">
        <v>53296</v>
      </c>
      <c r="BA38" s="644"/>
      <c r="BB38" s="644"/>
      <c r="BC38" s="644"/>
      <c r="BD38" s="677"/>
      <c r="BE38" s="677"/>
      <c r="BF38" s="698"/>
      <c r="BG38" s="658" t="s">
        <v>272</v>
      </c>
      <c r="BH38" s="659"/>
      <c r="BI38" s="659"/>
      <c r="BJ38" s="659"/>
      <c r="BK38" s="659"/>
      <c r="BL38" s="659"/>
      <c r="BM38" s="659"/>
      <c r="BN38" s="659"/>
      <c r="BO38" s="659"/>
      <c r="BP38" s="659"/>
      <c r="BQ38" s="659"/>
      <c r="BR38" s="659"/>
      <c r="BS38" s="659"/>
      <c r="BT38" s="659"/>
      <c r="BU38" s="660"/>
      <c r="BV38" s="643">
        <v>483</v>
      </c>
      <c r="BW38" s="644"/>
      <c r="BX38" s="644"/>
      <c r="BY38" s="644"/>
      <c r="BZ38" s="644"/>
      <c r="CA38" s="644"/>
      <c r="CB38" s="653"/>
      <c r="CD38" s="658" t="s">
        <v>273</v>
      </c>
      <c r="CE38" s="659"/>
      <c r="CF38" s="659"/>
      <c r="CG38" s="659"/>
      <c r="CH38" s="659"/>
      <c r="CI38" s="659"/>
      <c r="CJ38" s="659"/>
      <c r="CK38" s="659"/>
      <c r="CL38" s="659"/>
      <c r="CM38" s="659"/>
      <c r="CN38" s="659"/>
      <c r="CO38" s="659"/>
      <c r="CP38" s="659"/>
      <c r="CQ38" s="660"/>
      <c r="CR38" s="643">
        <v>241775</v>
      </c>
      <c r="CS38" s="644"/>
      <c r="CT38" s="644"/>
      <c r="CU38" s="644"/>
      <c r="CV38" s="644"/>
      <c r="CW38" s="644"/>
      <c r="CX38" s="644"/>
      <c r="CY38" s="645"/>
      <c r="CZ38" s="648">
        <v>3.5</v>
      </c>
      <c r="DA38" s="679"/>
      <c r="DB38" s="679"/>
      <c r="DC38" s="682"/>
      <c r="DD38" s="652">
        <v>206630</v>
      </c>
      <c r="DE38" s="644"/>
      <c r="DF38" s="644"/>
      <c r="DG38" s="644"/>
      <c r="DH38" s="644"/>
      <c r="DI38" s="644"/>
      <c r="DJ38" s="644"/>
      <c r="DK38" s="645"/>
      <c r="DL38" s="652">
        <v>176086</v>
      </c>
      <c r="DM38" s="644"/>
      <c r="DN38" s="644"/>
      <c r="DO38" s="644"/>
      <c r="DP38" s="644"/>
      <c r="DQ38" s="644"/>
      <c r="DR38" s="644"/>
      <c r="DS38" s="644"/>
      <c r="DT38" s="644"/>
      <c r="DU38" s="644"/>
      <c r="DV38" s="645"/>
      <c r="DW38" s="648">
        <v>5.7</v>
      </c>
      <c r="DX38" s="679"/>
      <c r="DY38" s="679"/>
      <c r="DZ38" s="679"/>
      <c r="EA38" s="679"/>
      <c r="EB38" s="679"/>
      <c r="EC38" s="680"/>
    </row>
    <row r="39" spans="2:133" ht="11.25" customHeight="1" x14ac:dyDescent="0.15">
      <c r="B39" s="640" t="s">
        <v>274</v>
      </c>
      <c r="C39" s="641"/>
      <c r="D39" s="641"/>
      <c r="E39" s="641"/>
      <c r="F39" s="641"/>
      <c r="G39" s="641"/>
      <c r="H39" s="641"/>
      <c r="I39" s="641"/>
      <c r="J39" s="641"/>
      <c r="K39" s="641"/>
      <c r="L39" s="641"/>
      <c r="M39" s="641"/>
      <c r="N39" s="641"/>
      <c r="O39" s="641"/>
      <c r="P39" s="641"/>
      <c r="Q39" s="642"/>
      <c r="R39" s="643">
        <v>741071</v>
      </c>
      <c r="S39" s="644"/>
      <c r="T39" s="644"/>
      <c r="U39" s="644"/>
      <c r="V39" s="644"/>
      <c r="W39" s="644"/>
      <c r="X39" s="644"/>
      <c r="Y39" s="645"/>
      <c r="Z39" s="646">
        <v>10.1</v>
      </c>
      <c r="AA39" s="646"/>
      <c r="AB39" s="646"/>
      <c r="AC39" s="646"/>
      <c r="AD39" s="647" t="s">
        <v>70</v>
      </c>
      <c r="AE39" s="647"/>
      <c r="AF39" s="647"/>
      <c r="AG39" s="647"/>
      <c r="AH39" s="647"/>
      <c r="AI39" s="647"/>
      <c r="AJ39" s="647"/>
      <c r="AK39" s="647"/>
      <c r="AL39" s="648" t="s">
        <v>70</v>
      </c>
      <c r="AM39" s="649"/>
      <c r="AN39" s="649"/>
      <c r="AO39" s="650"/>
      <c r="AQ39" s="721" t="s">
        <v>275</v>
      </c>
      <c r="AR39" s="722"/>
      <c r="AS39" s="722"/>
      <c r="AT39" s="722"/>
      <c r="AU39" s="722"/>
      <c r="AV39" s="722"/>
      <c r="AW39" s="722"/>
      <c r="AX39" s="722"/>
      <c r="AY39" s="723"/>
      <c r="AZ39" s="643" t="s">
        <v>70</v>
      </c>
      <c r="BA39" s="644"/>
      <c r="BB39" s="644"/>
      <c r="BC39" s="644"/>
      <c r="BD39" s="677"/>
      <c r="BE39" s="677"/>
      <c r="BF39" s="698"/>
      <c r="BG39" s="658" t="s">
        <v>276</v>
      </c>
      <c r="BH39" s="659"/>
      <c r="BI39" s="659"/>
      <c r="BJ39" s="659"/>
      <c r="BK39" s="659"/>
      <c r="BL39" s="659"/>
      <c r="BM39" s="659"/>
      <c r="BN39" s="659"/>
      <c r="BO39" s="659"/>
      <c r="BP39" s="659"/>
      <c r="BQ39" s="659"/>
      <c r="BR39" s="659"/>
      <c r="BS39" s="659"/>
      <c r="BT39" s="659"/>
      <c r="BU39" s="660"/>
      <c r="BV39" s="643">
        <v>780</v>
      </c>
      <c r="BW39" s="644"/>
      <c r="BX39" s="644"/>
      <c r="BY39" s="644"/>
      <c r="BZ39" s="644"/>
      <c r="CA39" s="644"/>
      <c r="CB39" s="653"/>
      <c r="CD39" s="658" t="s">
        <v>277</v>
      </c>
      <c r="CE39" s="659"/>
      <c r="CF39" s="659"/>
      <c r="CG39" s="659"/>
      <c r="CH39" s="659"/>
      <c r="CI39" s="659"/>
      <c r="CJ39" s="659"/>
      <c r="CK39" s="659"/>
      <c r="CL39" s="659"/>
      <c r="CM39" s="659"/>
      <c r="CN39" s="659"/>
      <c r="CO39" s="659"/>
      <c r="CP39" s="659"/>
      <c r="CQ39" s="660"/>
      <c r="CR39" s="643">
        <v>308169</v>
      </c>
      <c r="CS39" s="677"/>
      <c r="CT39" s="677"/>
      <c r="CU39" s="677"/>
      <c r="CV39" s="677"/>
      <c r="CW39" s="677"/>
      <c r="CX39" s="677"/>
      <c r="CY39" s="678"/>
      <c r="CZ39" s="648">
        <v>4.4000000000000004</v>
      </c>
      <c r="DA39" s="679"/>
      <c r="DB39" s="679"/>
      <c r="DC39" s="682"/>
      <c r="DD39" s="652">
        <v>233938</v>
      </c>
      <c r="DE39" s="677"/>
      <c r="DF39" s="677"/>
      <c r="DG39" s="677"/>
      <c r="DH39" s="677"/>
      <c r="DI39" s="677"/>
      <c r="DJ39" s="677"/>
      <c r="DK39" s="678"/>
      <c r="DL39" s="652" t="s">
        <v>70</v>
      </c>
      <c r="DM39" s="677"/>
      <c r="DN39" s="677"/>
      <c r="DO39" s="677"/>
      <c r="DP39" s="677"/>
      <c r="DQ39" s="677"/>
      <c r="DR39" s="677"/>
      <c r="DS39" s="677"/>
      <c r="DT39" s="677"/>
      <c r="DU39" s="677"/>
      <c r="DV39" s="678"/>
      <c r="DW39" s="648" t="s">
        <v>70</v>
      </c>
      <c r="DX39" s="679"/>
      <c r="DY39" s="679"/>
      <c r="DZ39" s="679"/>
      <c r="EA39" s="679"/>
      <c r="EB39" s="679"/>
      <c r="EC39" s="680"/>
    </row>
    <row r="40" spans="2:133" ht="11.25" customHeight="1" x14ac:dyDescent="0.15">
      <c r="B40" s="640" t="s">
        <v>278</v>
      </c>
      <c r="C40" s="641"/>
      <c r="D40" s="641"/>
      <c r="E40" s="641"/>
      <c r="F40" s="641"/>
      <c r="G40" s="641"/>
      <c r="H40" s="641"/>
      <c r="I40" s="641"/>
      <c r="J40" s="641"/>
      <c r="K40" s="641"/>
      <c r="L40" s="641"/>
      <c r="M40" s="641"/>
      <c r="N40" s="641"/>
      <c r="O40" s="641"/>
      <c r="P40" s="641"/>
      <c r="Q40" s="642"/>
      <c r="R40" s="643" t="s">
        <v>70</v>
      </c>
      <c r="S40" s="644"/>
      <c r="T40" s="644"/>
      <c r="U40" s="644"/>
      <c r="V40" s="644"/>
      <c r="W40" s="644"/>
      <c r="X40" s="644"/>
      <c r="Y40" s="645"/>
      <c r="Z40" s="646" t="s">
        <v>70</v>
      </c>
      <c r="AA40" s="646"/>
      <c r="AB40" s="646"/>
      <c r="AC40" s="646"/>
      <c r="AD40" s="647" t="s">
        <v>70</v>
      </c>
      <c r="AE40" s="647"/>
      <c r="AF40" s="647"/>
      <c r="AG40" s="647"/>
      <c r="AH40" s="647"/>
      <c r="AI40" s="647"/>
      <c r="AJ40" s="647"/>
      <c r="AK40" s="647"/>
      <c r="AL40" s="648" t="s">
        <v>70</v>
      </c>
      <c r="AM40" s="649"/>
      <c r="AN40" s="649"/>
      <c r="AO40" s="650"/>
      <c r="AQ40" s="721" t="s">
        <v>279</v>
      </c>
      <c r="AR40" s="722"/>
      <c r="AS40" s="722"/>
      <c r="AT40" s="722"/>
      <c r="AU40" s="722"/>
      <c r="AV40" s="722"/>
      <c r="AW40" s="722"/>
      <c r="AX40" s="722"/>
      <c r="AY40" s="723"/>
      <c r="AZ40" s="643" t="s">
        <v>70</v>
      </c>
      <c r="BA40" s="644"/>
      <c r="BB40" s="644"/>
      <c r="BC40" s="644"/>
      <c r="BD40" s="677"/>
      <c r="BE40" s="677"/>
      <c r="BF40" s="698"/>
      <c r="BG40" s="724" t="s">
        <v>280</v>
      </c>
      <c r="BH40" s="725"/>
      <c r="BI40" s="725"/>
      <c r="BJ40" s="725"/>
      <c r="BK40" s="725"/>
      <c r="BL40" s="91"/>
      <c r="BM40" s="659" t="s">
        <v>281</v>
      </c>
      <c r="BN40" s="659"/>
      <c r="BO40" s="659"/>
      <c r="BP40" s="659"/>
      <c r="BQ40" s="659"/>
      <c r="BR40" s="659"/>
      <c r="BS40" s="659"/>
      <c r="BT40" s="659"/>
      <c r="BU40" s="660"/>
      <c r="BV40" s="643">
        <v>81</v>
      </c>
      <c r="BW40" s="644"/>
      <c r="BX40" s="644"/>
      <c r="BY40" s="644"/>
      <c r="BZ40" s="644"/>
      <c r="CA40" s="644"/>
      <c r="CB40" s="653"/>
      <c r="CD40" s="658" t="s">
        <v>282</v>
      </c>
      <c r="CE40" s="659"/>
      <c r="CF40" s="659"/>
      <c r="CG40" s="659"/>
      <c r="CH40" s="659"/>
      <c r="CI40" s="659"/>
      <c r="CJ40" s="659"/>
      <c r="CK40" s="659"/>
      <c r="CL40" s="659"/>
      <c r="CM40" s="659"/>
      <c r="CN40" s="659"/>
      <c r="CO40" s="659"/>
      <c r="CP40" s="659"/>
      <c r="CQ40" s="660"/>
      <c r="CR40" s="643">
        <v>44049</v>
      </c>
      <c r="CS40" s="644"/>
      <c r="CT40" s="644"/>
      <c r="CU40" s="644"/>
      <c r="CV40" s="644"/>
      <c r="CW40" s="644"/>
      <c r="CX40" s="644"/>
      <c r="CY40" s="645"/>
      <c r="CZ40" s="648">
        <v>0.6</v>
      </c>
      <c r="DA40" s="679"/>
      <c r="DB40" s="679"/>
      <c r="DC40" s="682"/>
      <c r="DD40" s="652">
        <v>17639</v>
      </c>
      <c r="DE40" s="644"/>
      <c r="DF40" s="644"/>
      <c r="DG40" s="644"/>
      <c r="DH40" s="644"/>
      <c r="DI40" s="644"/>
      <c r="DJ40" s="644"/>
      <c r="DK40" s="645"/>
      <c r="DL40" s="652">
        <v>80</v>
      </c>
      <c r="DM40" s="644"/>
      <c r="DN40" s="644"/>
      <c r="DO40" s="644"/>
      <c r="DP40" s="644"/>
      <c r="DQ40" s="644"/>
      <c r="DR40" s="644"/>
      <c r="DS40" s="644"/>
      <c r="DT40" s="644"/>
      <c r="DU40" s="644"/>
      <c r="DV40" s="645"/>
      <c r="DW40" s="648">
        <v>0</v>
      </c>
      <c r="DX40" s="679"/>
      <c r="DY40" s="679"/>
      <c r="DZ40" s="679"/>
      <c r="EA40" s="679"/>
      <c r="EB40" s="679"/>
      <c r="EC40" s="680"/>
    </row>
    <row r="41" spans="2:133" ht="11.25" customHeight="1" x14ac:dyDescent="0.15">
      <c r="B41" s="640" t="s">
        <v>283</v>
      </c>
      <c r="C41" s="641"/>
      <c r="D41" s="641"/>
      <c r="E41" s="641"/>
      <c r="F41" s="641"/>
      <c r="G41" s="641"/>
      <c r="H41" s="641"/>
      <c r="I41" s="641"/>
      <c r="J41" s="641"/>
      <c r="K41" s="641"/>
      <c r="L41" s="641"/>
      <c r="M41" s="641"/>
      <c r="N41" s="641"/>
      <c r="O41" s="641"/>
      <c r="P41" s="641"/>
      <c r="Q41" s="642"/>
      <c r="R41" s="643" t="s">
        <v>70</v>
      </c>
      <c r="S41" s="644"/>
      <c r="T41" s="644"/>
      <c r="U41" s="644"/>
      <c r="V41" s="644"/>
      <c r="W41" s="644"/>
      <c r="X41" s="644"/>
      <c r="Y41" s="645"/>
      <c r="Z41" s="646" t="s">
        <v>70</v>
      </c>
      <c r="AA41" s="646"/>
      <c r="AB41" s="646"/>
      <c r="AC41" s="646"/>
      <c r="AD41" s="647" t="s">
        <v>70</v>
      </c>
      <c r="AE41" s="647"/>
      <c r="AF41" s="647"/>
      <c r="AG41" s="647"/>
      <c r="AH41" s="647"/>
      <c r="AI41" s="647"/>
      <c r="AJ41" s="647"/>
      <c r="AK41" s="647"/>
      <c r="AL41" s="648" t="s">
        <v>70</v>
      </c>
      <c r="AM41" s="649"/>
      <c r="AN41" s="649"/>
      <c r="AO41" s="650"/>
      <c r="AQ41" s="721" t="s">
        <v>284</v>
      </c>
      <c r="AR41" s="722"/>
      <c r="AS41" s="722"/>
      <c r="AT41" s="722"/>
      <c r="AU41" s="722"/>
      <c r="AV41" s="722"/>
      <c r="AW41" s="722"/>
      <c r="AX41" s="722"/>
      <c r="AY41" s="723"/>
      <c r="AZ41" s="643">
        <v>38784</v>
      </c>
      <c r="BA41" s="644"/>
      <c r="BB41" s="644"/>
      <c r="BC41" s="644"/>
      <c r="BD41" s="677"/>
      <c r="BE41" s="677"/>
      <c r="BF41" s="698"/>
      <c r="BG41" s="724"/>
      <c r="BH41" s="725"/>
      <c r="BI41" s="725"/>
      <c r="BJ41" s="725"/>
      <c r="BK41" s="725"/>
      <c r="BL41" s="91"/>
      <c r="BM41" s="659" t="s">
        <v>285</v>
      </c>
      <c r="BN41" s="659"/>
      <c r="BO41" s="659"/>
      <c r="BP41" s="659"/>
      <c r="BQ41" s="659"/>
      <c r="BR41" s="659"/>
      <c r="BS41" s="659"/>
      <c r="BT41" s="659"/>
      <c r="BU41" s="660"/>
      <c r="BV41" s="643">
        <v>2</v>
      </c>
      <c r="BW41" s="644"/>
      <c r="BX41" s="644"/>
      <c r="BY41" s="644"/>
      <c r="BZ41" s="644"/>
      <c r="CA41" s="644"/>
      <c r="CB41" s="653"/>
      <c r="CD41" s="658" t="s">
        <v>286</v>
      </c>
      <c r="CE41" s="659"/>
      <c r="CF41" s="659"/>
      <c r="CG41" s="659"/>
      <c r="CH41" s="659"/>
      <c r="CI41" s="659"/>
      <c r="CJ41" s="659"/>
      <c r="CK41" s="659"/>
      <c r="CL41" s="659"/>
      <c r="CM41" s="659"/>
      <c r="CN41" s="659"/>
      <c r="CO41" s="659"/>
      <c r="CP41" s="659"/>
      <c r="CQ41" s="660"/>
      <c r="CR41" s="643" t="s">
        <v>70</v>
      </c>
      <c r="CS41" s="677"/>
      <c r="CT41" s="677"/>
      <c r="CU41" s="677"/>
      <c r="CV41" s="677"/>
      <c r="CW41" s="677"/>
      <c r="CX41" s="677"/>
      <c r="CY41" s="678"/>
      <c r="CZ41" s="648" t="s">
        <v>70</v>
      </c>
      <c r="DA41" s="679"/>
      <c r="DB41" s="679"/>
      <c r="DC41" s="682"/>
      <c r="DD41" s="652" t="s">
        <v>70</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287</v>
      </c>
      <c r="C42" s="641"/>
      <c r="D42" s="641"/>
      <c r="E42" s="641"/>
      <c r="F42" s="641"/>
      <c r="G42" s="641"/>
      <c r="H42" s="641"/>
      <c r="I42" s="641"/>
      <c r="J42" s="641"/>
      <c r="K42" s="641"/>
      <c r="L42" s="641"/>
      <c r="M42" s="641"/>
      <c r="N42" s="641"/>
      <c r="O42" s="641"/>
      <c r="P42" s="641"/>
      <c r="Q42" s="642"/>
      <c r="R42" s="643">
        <v>77171</v>
      </c>
      <c r="S42" s="644"/>
      <c r="T42" s="644"/>
      <c r="U42" s="644"/>
      <c r="V42" s="644"/>
      <c r="W42" s="644"/>
      <c r="X42" s="644"/>
      <c r="Y42" s="645"/>
      <c r="Z42" s="646">
        <v>1.1000000000000001</v>
      </c>
      <c r="AA42" s="646"/>
      <c r="AB42" s="646"/>
      <c r="AC42" s="646"/>
      <c r="AD42" s="647" t="s">
        <v>70</v>
      </c>
      <c r="AE42" s="647"/>
      <c r="AF42" s="647"/>
      <c r="AG42" s="647"/>
      <c r="AH42" s="647"/>
      <c r="AI42" s="647"/>
      <c r="AJ42" s="647"/>
      <c r="AK42" s="647"/>
      <c r="AL42" s="648" t="s">
        <v>70</v>
      </c>
      <c r="AM42" s="649"/>
      <c r="AN42" s="649"/>
      <c r="AO42" s="650"/>
      <c r="AQ42" s="742" t="s">
        <v>288</v>
      </c>
      <c r="AR42" s="743"/>
      <c r="AS42" s="743"/>
      <c r="AT42" s="743"/>
      <c r="AU42" s="743"/>
      <c r="AV42" s="743"/>
      <c r="AW42" s="743"/>
      <c r="AX42" s="743"/>
      <c r="AY42" s="744"/>
      <c r="AZ42" s="734">
        <v>149695</v>
      </c>
      <c r="BA42" s="735"/>
      <c r="BB42" s="735"/>
      <c r="BC42" s="735"/>
      <c r="BD42" s="714"/>
      <c r="BE42" s="714"/>
      <c r="BF42" s="716"/>
      <c r="BG42" s="726"/>
      <c r="BH42" s="727"/>
      <c r="BI42" s="727"/>
      <c r="BJ42" s="727"/>
      <c r="BK42" s="727"/>
      <c r="BL42" s="92"/>
      <c r="BM42" s="669" t="s">
        <v>289</v>
      </c>
      <c r="BN42" s="669"/>
      <c r="BO42" s="669"/>
      <c r="BP42" s="669"/>
      <c r="BQ42" s="669"/>
      <c r="BR42" s="669"/>
      <c r="BS42" s="669"/>
      <c r="BT42" s="669"/>
      <c r="BU42" s="670"/>
      <c r="BV42" s="734">
        <v>279</v>
      </c>
      <c r="BW42" s="735"/>
      <c r="BX42" s="735"/>
      <c r="BY42" s="735"/>
      <c r="BZ42" s="735"/>
      <c r="CA42" s="735"/>
      <c r="CB42" s="741"/>
      <c r="CD42" s="640" t="s">
        <v>290</v>
      </c>
      <c r="CE42" s="641"/>
      <c r="CF42" s="641"/>
      <c r="CG42" s="641"/>
      <c r="CH42" s="641"/>
      <c r="CI42" s="641"/>
      <c r="CJ42" s="641"/>
      <c r="CK42" s="641"/>
      <c r="CL42" s="641"/>
      <c r="CM42" s="641"/>
      <c r="CN42" s="641"/>
      <c r="CO42" s="641"/>
      <c r="CP42" s="641"/>
      <c r="CQ42" s="642"/>
      <c r="CR42" s="643">
        <v>2556876</v>
      </c>
      <c r="CS42" s="644"/>
      <c r="CT42" s="644"/>
      <c r="CU42" s="644"/>
      <c r="CV42" s="644"/>
      <c r="CW42" s="644"/>
      <c r="CX42" s="644"/>
      <c r="CY42" s="645"/>
      <c r="CZ42" s="648">
        <v>36.5</v>
      </c>
      <c r="DA42" s="649"/>
      <c r="DB42" s="649"/>
      <c r="DC42" s="661"/>
      <c r="DD42" s="652">
        <v>497333</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291</v>
      </c>
      <c r="C43" s="685"/>
      <c r="D43" s="685"/>
      <c r="E43" s="685"/>
      <c r="F43" s="685"/>
      <c r="G43" s="685"/>
      <c r="H43" s="685"/>
      <c r="I43" s="685"/>
      <c r="J43" s="685"/>
      <c r="K43" s="685"/>
      <c r="L43" s="685"/>
      <c r="M43" s="685"/>
      <c r="N43" s="685"/>
      <c r="O43" s="685"/>
      <c r="P43" s="685"/>
      <c r="Q43" s="686"/>
      <c r="R43" s="734">
        <v>7339250</v>
      </c>
      <c r="S43" s="735"/>
      <c r="T43" s="735"/>
      <c r="U43" s="735"/>
      <c r="V43" s="735"/>
      <c r="W43" s="735"/>
      <c r="X43" s="735"/>
      <c r="Y43" s="736"/>
      <c r="Z43" s="737">
        <v>100</v>
      </c>
      <c r="AA43" s="737"/>
      <c r="AB43" s="737"/>
      <c r="AC43" s="737"/>
      <c r="AD43" s="738">
        <v>2994898</v>
      </c>
      <c r="AE43" s="738"/>
      <c r="AF43" s="738"/>
      <c r="AG43" s="738"/>
      <c r="AH43" s="738"/>
      <c r="AI43" s="738"/>
      <c r="AJ43" s="738"/>
      <c r="AK43" s="738"/>
      <c r="AL43" s="739">
        <v>100</v>
      </c>
      <c r="AM43" s="715"/>
      <c r="AN43" s="715"/>
      <c r="AO43" s="740"/>
      <c r="BV43" s="93"/>
      <c r="BW43" s="93"/>
      <c r="BX43" s="93"/>
      <c r="BY43" s="93"/>
      <c r="BZ43" s="93"/>
      <c r="CA43" s="93"/>
      <c r="CB43" s="93"/>
      <c r="CD43" s="640" t="s">
        <v>292</v>
      </c>
      <c r="CE43" s="641"/>
      <c r="CF43" s="641"/>
      <c r="CG43" s="641"/>
      <c r="CH43" s="641"/>
      <c r="CI43" s="641"/>
      <c r="CJ43" s="641"/>
      <c r="CK43" s="641"/>
      <c r="CL43" s="641"/>
      <c r="CM43" s="641"/>
      <c r="CN43" s="641"/>
      <c r="CO43" s="641"/>
      <c r="CP43" s="641"/>
      <c r="CQ43" s="642"/>
      <c r="CR43" s="643">
        <v>45300</v>
      </c>
      <c r="CS43" s="677"/>
      <c r="CT43" s="677"/>
      <c r="CU43" s="677"/>
      <c r="CV43" s="677"/>
      <c r="CW43" s="677"/>
      <c r="CX43" s="677"/>
      <c r="CY43" s="678"/>
      <c r="CZ43" s="648">
        <v>0.6</v>
      </c>
      <c r="DA43" s="679"/>
      <c r="DB43" s="679"/>
      <c r="DC43" s="682"/>
      <c r="DD43" s="652">
        <v>45300</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239</v>
      </c>
      <c r="CE44" s="756"/>
      <c r="CF44" s="640" t="s">
        <v>293</v>
      </c>
      <c r="CG44" s="641"/>
      <c r="CH44" s="641"/>
      <c r="CI44" s="641"/>
      <c r="CJ44" s="641"/>
      <c r="CK44" s="641"/>
      <c r="CL44" s="641"/>
      <c r="CM44" s="641"/>
      <c r="CN44" s="641"/>
      <c r="CO44" s="641"/>
      <c r="CP44" s="641"/>
      <c r="CQ44" s="642"/>
      <c r="CR44" s="643">
        <v>1739536</v>
      </c>
      <c r="CS44" s="644"/>
      <c r="CT44" s="644"/>
      <c r="CU44" s="644"/>
      <c r="CV44" s="644"/>
      <c r="CW44" s="644"/>
      <c r="CX44" s="644"/>
      <c r="CY44" s="645"/>
      <c r="CZ44" s="648">
        <v>24.8</v>
      </c>
      <c r="DA44" s="649"/>
      <c r="DB44" s="649"/>
      <c r="DC44" s="661"/>
      <c r="DD44" s="652">
        <v>415888</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294</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295</v>
      </c>
      <c r="CG45" s="641"/>
      <c r="CH45" s="641"/>
      <c r="CI45" s="641"/>
      <c r="CJ45" s="641"/>
      <c r="CK45" s="641"/>
      <c r="CL45" s="641"/>
      <c r="CM45" s="641"/>
      <c r="CN45" s="641"/>
      <c r="CO45" s="641"/>
      <c r="CP45" s="641"/>
      <c r="CQ45" s="642"/>
      <c r="CR45" s="643">
        <v>1119776</v>
      </c>
      <c r="CS45" s="677"/>
      <c r="CT45" s="677"/>
      <c r="CU45" s="677"/>
      <c r="CV45" s="677"/>
      <c r="CW45" s="677"/>
      <c r="CX45" s="677"/>
      <c r="CY45" s="678"/>
      <c r="CZ45" s="648">
        <v>16</v>
      </c>
      <c r="DA45" s="679"/>
      <c r="DB45" s="679"/>
      <c r="DC45" s="682"/>
      <c r="DD45" s="652">
        <v>97845</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296</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297</v>
      </c>
      <c r="CG46" s="641"/>
      <c r="CH46" s="641"/>
      <c r="CI46" s="641"/>
      <c r="CJ46" s="641"/>
      <c r="CK46" s="641"/>
      <c r="CL46" s="641"/>
      <c r="CM46" s="641"/>
      <c r="CN46" s="641"/>
      <c r="CO46" s="641"/>
      <c r="CP46" s="641"/>
      <c r="CQ46" s="642"/>
      <c r="CR46" s="643">
        <v>612260</v>
      </c>
      <c r="CS46" s="644"/>
      <c r="CT46" s="644"/>
      <c r="CU46" s="644"/>
      <c r="CV46" s="644"/>
      <c r="CW46" s="644"/>
      <c r="CX46" s="644"/>
      <c r="CY46" s="645"/>
      <c r="CZ46" s="648">
        <v>8.6999999999999993</v>
      </c>
      <c r="DA46" s="649"/>
      <c r="DB46" s="649"/>
      <c r="DC46" s="661"/>
      <c r="DD46" s="652">
        <v>316843</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298</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299</v>
      </c>
      <c r="CG47" s="641"/>
      <c r="CH47" s="641"/>
      <c r="CI47" s="641"/>
      <c r="CJ47" s="641"/>
      <c r="CK47" s="641"/>
      <c r="CL47" s="641"/>
      <c r="CM47" s="641"/>
      <c r="CN47" s="641"/>
      <c r="CO47" s="641"/>
      <c r="CP47" s="641"/>
      <c r="CQ47" s="642"/>
      <c r="CR47" s="643">
        <v>817340</v>
      </c>
      <c r="CS47" s="677"/>
      <c r="CT47" s="677"/>
      <c r="CU47" s="677"/>
      <c r="CV47" s="677"/>
      <c r="CW47" s="677"/>
      <c r="CX47" s="677"/>
      <c r="CY47" s="678"/>
      <c r="CZ47" s="648">
        <v>11.7</v>
      </c>
      <c r="DA47" s="679"/>
      <c r="DB47" s="679"/>
      <c r="DC47" s="682"/>
      <c r="DD47" s="652">
        <v>81445</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300</v>
      </c>
      <c r="CG48" s="641"/>
      <c r="CH48" s="641"/>
      <c r="CI48" s="641"/>
      <c r="CJ48" s="641"/>
      <c r="CK48" s="641"/>
      <c r="CL48" s="641"/>
      <c r="CM48" s="641"/>
      <c r="CN48" s="641"/>
      <c r="CO48" s="641"/>
      <c r="CP48" s="641"/>
      <c r="CQ48" s="642"/>
      <c r="CR48" s="643" t="s">
        <v>70</v>
      </c>
      <c r="CS48" s="644"/>
      <c r="CT48" s="644"/>
      <c r="CU48" s="644"/>
      <c r="CV48" s="644"/>
      <c r="CW48" s="644"/>
      <c r="CX48" s="644"/>
      <c r="CY48" s="645"/>
      <c r="CZ48" s="648" t="s">
        <v>70</v>
      </c>
      <c r="DA48" s="649"/>
      <c r="DB48" s="649"/>
      <c r="DC48" s="661"/>
      <c r="DD48" s="652" t="s">
        <v>70</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301</v>
      </c>
      <c r="CE49" s="685"/>
      <c r="CF49" s="685"/>
      <c r="CG49" s="685"/>
      <c r="CH49" s="685"/>
      <c r="CI49" s="685"/>
      <c r="CJ49" s="685"/>
      <c r="CK49" s="685"/>
      <c r="CL49" s="685"/>
      <c r="CM49" s="685"/>
      <c r="CN49" s="685"/>
      <c r="CO49" s="685"/>
      <c r="CP49" s="685"/>
      <c r="CQ49" s="686"/>
      <c r="CR49" s="734">
        <v>7007523</v>
      </c>
      <c r="CS49" s="714"/>
      <c r="CT49" s="714"/>
      <c r="CU49" s="714"/>
      <c r="CV49" s="714"/>
      <c r="CW49" s="714"/>
      <c r="CX49" s="714"/>
      <c r="CY49" s="745"/>
      <c r="CZ49" s="739">
        <v>100</v>
      </c>
      <c r="DA49" s="746"/>
      <c r="DB49" s="746"/>
      <c r="DC49" s="747"/>
      <c r="DD49" s="748">
        <v>3767409</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jKTldOVerBgBALSUbp1A9hrEAp+R+B9BYvsEM4clc+MODSRihN+lhRkrELsRYtQlXmuR0A04FA1ooRp3ORIcGA==" saltValue="3TxpRvZQ2DqR7cO7RgwN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44F3B-AA00-4CBB-8ABA-D63E78780D76}">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303</v>
      </c>
      <c r="DK2" s="791"/>
      <c r="DL2" s="791"/>
      <c r="DM2" s="791"/>
      <c r="DN2" s="791"/>
      <c r="DO2" s="792"/>
      <c r="DP2" s="106"/>
      <c r="DQ2" s="790" t="s">
        <v>304</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305</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306</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307</v>
      </c>
      <c r="B5" s="785"/>
      <c r="C5" s="785"/>
      <c r="D5" s="785"/>
      <c r="E5" s="785"/>
      <c r="F5" s="785"/>
      <c r="G5" s="785"/>
      <c r="H5" s="785"/>
      <c r="I5" s="785"/>
      <c r="J5" s="785"/>
      <c r="K5" s="785"/>
      <c r="L5" s="785"/>
      <c r="M5" s="785"/>
      <c r="N5" s="785"/>
      <c r="O5" s="785"/>
      <c r="P5" s="786"/>
      <c r="Q5" s="761" t="s">
        <v>308</v>
      </c>
      <c r="R5" s="762"/>
      <c r="S5" s="762"/>
      <c r="T5" s="762"/>
      <c r="U5" s="763"/>
      <c r="V5" s="761" t="s">
        <v>309</v>
      </c>
      <c r="W5" s="762"/>
      <c r="X5" s="762"/>
      <c r="Y5" s="762"/>
      <c r="Z5" s="763"/>
      <c r="AA5" s="761" t="s">
        <v>310</v>
      </c>
      <c r="AB5" s="762"/>
      <c r="AC5" s="762"/>
      <c r="AD5" s="762"/>
      <c r="AE5" s="762"/>
      <c r="AF5" s="794" t="s">
        <v>311</v>
      </c>
      <c r="AG5" s="762"/>
      <c r="AH5" s="762"/>
      <c r="AI5" s="762"/>
      <c r="AJ5" s="773"/>
      <c r="AK5" s="762" t="s">
        <v>312</v>
      </c>
      <c r="AL5" s="762"/>
      <c r="AM5" s="762"/>
      <c r="AN5" s="762"/>
      <c r="AO5" s="763"/>
      <c r="AP5" s="761" t="s">
        <v>313</v>
      </c>
      <c r="AQ5" s="762"/>
      <c r="AR5" s="762"/>
      <c r="AS5" s="762"/>
      <c r="AT5" s="763"/>
      <c r="AU5" s="761" t="s">
        <v>314</v>
      </c>
      <c r="AV5" s="762"/>
      <c r="AW5" s="762"/>
      <c r="AX5" s="762"/>
      <c r="AY5" s="773"/>
      <c r="AZ5" s="113"/>
      <c r="BA5" s="113"/>
      <c r="BB5" s="113"/>
      <c r="BC5" s="113"/>
      <c r="BD5" s="113"/>
      <c r="BE5" s="114"/>
      <c r="BF5" s="114"/>
      <c r="BG5" s="114"/>
      <c r="BH5" s="114"/>
      <c r="BI5" s="114"/>
      <c r="BJ5" s="114"/>
      <c r="BK5" s="114"/>
      <c r="BL5" s="114"/>
      <c r="BM5" s="114"/>
      <c r="BN5" s="114"/>
      <c r="BO5" s="114"/>
      <c r="BP5" s="114"/>
      <c r="BQ5" s="784" t="s">
        <v>315</v>
      </c>
      <c r="BR5" s="785"/>
      <c r="BS5" s="785"/>
      <c r="BT5" s="785"/>
      <c r="BU5" s="785"/>
      <c r="BV5" s="785"/>
      <c r="BW5" s="785"/>
      <c r="BX5" s="785"/>
      <c r="BY5" s="785"/>
      <c r="BZ5" s="785"/>
      <c r="CA5" s="785"/>
      <c r="CB5" s="785"/>
      <c r="CC5" s="785"/>
      <c r="CD5" s="785"/>
      <c r="CE5" s="785"/>
      <c r="CF5" s="785"/>
      <c r="CG5" s="786"/>
      <c r="CH5" s="761" t="s">
        <v>316</v>
      </c>
      <c r="CI5" s="762"/>
      <c r="CJ5" s="762"/>
      <c r="CK5" s="762"/>
      <c r="CL5" s="763"/>
      <c r="CM5" s="761" t="s">
        <v>317</v>
      </c>
      <c r="CN5" s="762"/>
      <c r="CO5" s="762"/>
      <c r="CP5" s="762"/>
      <c r="CQ5" s="763"/>
      <c r="CR5" s="761" t="s">
        <v>318</v>
      </c>
      <c r="CS5" s="762"/>
      <c r="CT5" s="762"/>
      <c r="CU5" s="762"/>
      <c r="CV5" s="763"/>
      <c r="CW5" s="761" t="s">
        <v>319</v>
      </c>
      <c r="CX5" s="762"/>
      <c r="CY5" s="762"/>
      <c r="CZ5" s="762"/>
      <c r="DA5" s="763"/>
      <c r="DB5" s="761" t="s">
        <v>320</v>
      </c>
      <c r="DC5" s="762"/>
      <c r="DD5" s="762"/>
      <c r="DE5" s="762"/>
      <c r="DF5" s="763"/>
      <c r="DG5" s="767" t="s">
        <v>321</v>
      </c>
      <c r="DH5" s="768"/>
      <c r="DI5" s="768"/>
      <c r="DJ5" s="768"/>
      <c r="DK5" s="769"/>
      <c r="DL5" s="767" t="s">
        <v>322</v>
      </c>
      <c r="DM5" s="768"/>
      <c r="DN5" s="768"/>
      <c r="DO5" s="768"/>
      <c r="DP5" s="769"/>
      <c r="DQ5" s="761" t="s">
        <v>323</v>
      </c>
      <c r="DR5" s="762"/>
      <c r="DS5" s="762"/>
      <c r="DT5" s="762"/>
      <c r="DU5" s="763"/>
      <c r="DV5" s="761" t="s">
        <v>314</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324</v>
      </c>
      <c r="C7" s="776"/>
      <c r="D7" s="776"/>
      <c r="E7" s="776"/>
      <c r="F7" s="776"/>
      <c r="G7" s="776"/>
      <c r="H7" s="776"/>
      <c r="I7" s="776"/>
      <c r="J7" s="776"/>
      <c r="K7" s="776"/>
      <c r="L7" s="776"/>
      <c r="M7" s="776"/>
      <c r="N7" s="776"/>
      <c r="O7" s="776"/>
      <c r="P7" s="777"/>
      <c r="Q7" s="778">
        <v>7310</v>
      </c>
      <c r="R7" s="779"/>
      <c r="S7" s="779"/>
      <c r="T7" s="779"/>
      <c r="U7" s="779"/>
      <c r="V7" s="779">
        <v>6979</v>
      </c>
      <c r="W7" s="779"/>
      <c r="X7" s="779"/>
      <c r="Y7" s="779"/>
      <c r="Z7" s="779"/>
      <c r="AA7" s="779">
        <v>331</v>
      </c>
      <c r="AB7" s="779"/>
      <c r="AC7" s="779"/>
      <c r="AD7" s="779"/>
      <c r="AE7" s="780"/>
      <c r="AF7" s="781">
        <v>164</v>
      </c>
      <c r="AG7" s="782"/>
      <c r="AH7" s="782"/>
      <c r="AI7" s="782"/>
      <c r="AJ7" s="783"/>
      <c r="AK7" s="818" t="s">
        <v>325</v>
      </c>
      <c r="AL7" s="819"/>
      <c r="AM7" s="819"/>
      <c r="AN7" s="819"/>
      <c r="AO7" s="819"/>
      <c r="AP7" s="819">
        <v>6096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326</v>
      </c>
      <c r="BT7" s="823"/>
      <c r="BU7" s="823"/>
      <c r="BV7" s="823"/>
      <c r="BW7" s="823"/>
      <c r="BX7" s="823"/>
      <c r="BY7" s="823"/>
      <c r="BZ7" s="823"/>
      <c r="CA7" s="823"/>
      <c r="CB7" s="823"/>
      <c r="CC7" s="823"/>
      <c r="CD7" s="823"/>
      <c r="CE7" s="823"/>
      <c r="CF7" s="823"/>
      <c r="CG7" s="824"/>
      <c r="CH7" s="815">
        <v>-717</v>
      </c>
      <c r="CI7" s="816"/>
      <c r="CJ7" s="816"/>
      <c r="CK7" s="816"/>
      <c r="CL7" s="817"/>
      <c r="CM7" s="815">
        <v>-10575</v>
      </c>
      <c r="CN7" s="816"/>
      <c r="CO7" s="816"/>
      <c r="CP7" s="816"/>
      <c r="CQ7" s="817"/>
      <c r="CR7" s="815"/>
      <c r="CS7" s="816"/>
      <c r="CT7" s="816"/>
      <c r="CU7" s="816"/>
      <c r="CV7" s="817"/>
      <c r="CW7" s="815"/>
      <c r="CX7" s="816"/>
      <c r="CY7" s="816"/>
      <c r="CZ7" s="816"/>
      <c r="DA7" s="817"/>
      <c r="DB7" s="815">
        <v>36</v>
      </c>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15">
      <c r="A8" s="118">
        <v>2</v>
      </c>
      <c r="B8" s="799" t="s">
        <v>327</v>
      </c>
      <c r="C8" s="800"/>
      <c r="D8" s="800"/>
      <c r="E8" s="800"/>
      <c r="F8" s="800"/>
      <c r="G8" s="800"/>
      <c r="H8" s="800"/>
      <c r="I8" s="800"/>
      <c r="J8" s="800"/>
      <c r="K8" s="800"/>
      <c r="L8" s="800"/>
      <c r="M8" s="800"/>
      <c r="N8" s="800"/>
      <c r="O8" s="800"/>
      <c r="P8" s="801"/>
      <c r="Q8" s="802">
        <v>83</v>
      </c>
      <c r="R8" s="803"/>
      <c r="S8" s="803"/>
      <c r="T8" s="803"/>
      <c r="U8" s="803"/>
      <c r="V8" s="803">
        <v>83</v>
      </c>
      <c r="W8" s="803"/>
      <c r="X8" s="803"/>
      <c r="Y8" s="803"/>
      <c r="Z8" s="803"/>
      <c r="AA8" s="803">
        <v>0</v>
      </c>
      <c r="AB8" s="803"/>
      <c r="AC8" s="803"/>
      <c r="AD8" s="803"/>
      <c r="AE8" s="804"/>
      <c r="AF8" s="805">
        <v>0</v>
      </c>
      <c r="AG8" s="806"/>
      <c r="AH8" s="806"/>
      <c r="AI8" s="806"/>
      <c r="AJ8" s="807"/>
      <c r="AK8" s="808">
        <v>54</v>
      </c>
      <c r="AL8" s="809"/>
      <c r="AM8" s="809"/>
      <c r="AN8" s="809"/>
      <c r="AO8" s="809"/>
      <c r="AP8" s="809" t="s">
        <v>325</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328</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329</v>
      </c>
      <c r="B23" s="834" t="s">
        <v>330</v>
      </c>
      <c r="C23" s="835"/>
      <c r="D23" s="835"/>
      <c r="E23" s="835"/>
      <c r="F23" s="835"/>
      <c r="G23" s="835"/>
      <c r="H23" s="835"/>
      <c r="I23" s="835"/>
      <c r="J23" s="835"/>
      <c r="K23" s="835"/>
      <c r="L23" s="835"/>
      <c r="M23" s="835"/>
      <c r="N23" s="835"/>
      <c r="O23" s="835"/>
      <c r="P23" s="836"/>
      <c r="Q23" s="837">
        <v>7393</v>
      </c>
      <c r="R23" s="838"/>
      <c r="S23" s="838"/>
      <c r="T23" s="838"/>
      <c r="U23" s="838"/>
      <c r="V23" s="838">
        <v>7062</v>
      </c>
      <c r="W23" s="838"/>
      <c r="X23" s="838"/>
      <c r="Y23" s="838"/>
      <c r="Z23" s="838"/>
      <c r="AA23" s="838">
        <v>331</v>
      </c>
      <c r="AB23" s="838"/>
      <c r="AC23" s="838"/>
      <c r="AD23" s="838"/>
      <c r="AE23" s="839"/>
      <c r="AF23" s="840">
        <v>164</v>
      </c>
      <c r="AG23" s="838"/>
      <c r="AH23" s="838"/>
      <c r="AI23" s="838"/>
      <c r="AJ23" s="841"/>
      <c r="AK23" s="842"/>
      <c r="AL23" s="843"/>
      <c r="AM23" s="843"/>
      <c r="AN23" s="843"/>
      <c r="AO23" s="843"/>
      <c r="AP23" s="838">
        <v>6096</v>
      </c>
      <c r="AQ23" s="838"/>
      <c r="AR23" s="838"/>
      <c r="AS23" s="838"/>
      <c r="AT23" s="838"/>
      <c r="AU23" s="844"/>
      <c r="AV23" s="844"/>
      <c r="AW23" s="844"/>
      <c r="AX23" s="844"/>
      <c r="AY23" s="845"/>
      <c r="AZ23" s="853" t="s">
        <v>70</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331</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332</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307</v>
      </c>
      <c r="B26" s="785"/>
      <c r="C26" s="785"/>
      <c r="D26" s="785"/>
      <c r="E26" s="785"/>
      <c r="F26" s="785"/>
      <c r="G26" s="785"/>
      <c r="H26" s="785"/>
      <c r="I26" s="785"/>
      <c r="J26" s="785"/>
      <c r="K26" s="785"/>
      <c r="L26" s="785"/>
      <c r="M26" s="785"/>
      <c r="N26" s="785"/>
      <c r="O26" s="785"/>
      <c r="P26" s="786"/>
      <c r="Q26" s="761" t="s">
        <v>333</v>
      </c>
      <c r="R26" s="762"/>
      <c r="S26" s="762"/>
      <c r="T26" s="762"/>
      <c r="U26" s="763"/>
      <c r="V26" s="761" t="s">
        <v>334</v>
      </c>
      <c r="W26" s="762"/>
      <c r="X26" s="762"/>
      <c r="Y26" s="762"/>
      <c r="Z26" s="763"/>
      <c r="AA26" s="761" t="s">
        <v>335</v>
      </c>
      <c r="AB26" s="762"/>
      <c r="AC26" s="762"/>
      <c r="AD26" s="762"/>
      <c r="AE26" s="762"/>
      <c r="AF26" s="856" t="s">
        <v>336</v>
      </c>
      <c r="AG26" s="857"/>
      <c r="AH26" s="857"/>
      <c r="AI26" s="857"/>
      <c r="AJ26" s="858"/>
      <c r="AK26" s="762" t="s">
        <v>337</v>
      </c>
      <c r="AL26" s="762"/>
      <c r="AM26" s="762"/>
      <c r="AN26" s="762"/>
      <c r="AO26" s="763"/>
      <c r="AP26" s="761" t="s">
        <v>338</v>
      </c>
      <c r="AQ26" s="762"/>
      <c r="AR26" s="762"/>
      <c r="AS26" s="762"/>
      <c r="AT26" s="763"/>
      <c r="AU26" s="761" t="s">
        <v>339</v>
      </c>
      <c r="AV26" s="762"/>
      <c r="AW26" s="762"/>
      <c r="AX26" s="762"/>
      <c r="AY26" s="763"/>
      <c r="AZ26" s="761" t="s">
        <v>340</v>
      </c>
      <c r="BA26" s="762"/>
      <c r="BB26" s="762"/>
      <c r="BC26" s="762"/>
      <c r="BD26" s="763"/>
      <c r="BE26" s="761" t="s">
        <v>314</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341</v>
      </c>
      <c r="C28" s="776"/>
      <c r="D28" s="776"/>
      <c r="E28" s="776"/>
      <c r="F28" s="776"/>
      <c r="G28" s="776"/>
      <c r="H28" s="776"/>
      <c r="I28" s="776"/>
      <c r="J28" s="776"/>
      <c r="K28" s="776"/>
      <c r="L28" s="776"/>
      <c r="M28" s="776"/>
      <c r="N28" s="776"/>
      <c r="O28" s="776"/>
      <c r="P28" s="777"/>
      <c r="Q28" s="864">
        <v>332</v>
      </c>
      <c r="R28" s="865"/>
      <c r="S28" s="865"/>
      <c r="T28" s="865"/>
      <c r="U28" s="865"/>
      <c r="V28" s="865">
        <v>331</v>
      </c>
      <c r="W28" s="865"/>
      <c r="X28" s="865"/>
      <c r="Y28" s="865"/>
      <c r="Z28" s="865"/>
      <c r="AA28" s="865">
        <v>1</v>
      </c>
      <c r="AB28" s="865"/>
      <c r="AC28" s="865"/>
      <c r="AD28" s="865"/>
      <c r="AE28" s="866"/>
      <c r="AF28" s="867">
        <v>1</v>
      </c>
      <c r="AG28" s="865"/>
      <c r="AH28" s="865"/>
      <c r="AI28" s="865"/>
      <c r="AJ28" s="868"/>
      <c r="AK28" s="869">
        <v>39</v>
      </c>
      <c r="AL28" s="870"/>
      <c r="AM28" s="870"/>
      <c r="AN28" s="870"/>
      <c r="AO28" s="870"/>
      <c r="AP28" s="809" t="s">
        <v>325</v>
      </c>
      <c r="AQ28" s="809"/>
      <c r="AR28" s="809"/>
      <c r="AS28" s="809"/>
      <c r="AT28" s="809"/>
      <c r="AU28" s="809" t="s">
        <v>325</v>
      </c>
      <c r="AV28" s="809"/>
      <c r="AW28" s="809"/>
      <c r="AX28" s="809"/>
      <c r="AY28" s="809"/>
      <c r="AZ28" s="809" t="s">
        <v>325</v>
      </c>
      <c r="BA28" s="809"/>
      <c r="BB28" s="809"/>
      <c r="BC28" s="809"/>
      <c r="BD28" s="809"/>
      <c r="BE28" s="862"/>
      <c r="BF28" s="862"/>
      <c r="BG28" s="862"/>
      <c r="BH28" s="862"/>
      <c r="BI28" s="863"/>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342</v>
      </c>
      <c r="C29" s="800"/>
      <c r="D29" s="800"/>
      <c r="E29" s="800"/>
      <c r="F29" s="800"/>
      <c r="G29" s="800"/>
      <c r="H29" s="800"/>
      <c r="I29" s="800"/>
      <c r="J29" s="800"/>
      <c r="K29" s="800"/>
      <c r="L29" s="800"/>
      <c r="M29" s="800"/>
      <c r="N29" s="800"/>
      <c r="O29" s="800"/>
      <c r="P29" s="801"/>
      <c r="Q29" s="802">
        <v>436</v>
      </c>
      <c r="R29" s="803"/>
      <c r="S29" s="803"/>
      <c r="T29" s="803"/>
      <c r="U29" s="803"/>
      <c r="V29" s="803">
        <v>428</v>
      </c>
      <c r="W29" s="803"/>
      <c r="X29" s="803"/>
      <c r="Y29" s="803"/>
      <c r="Z29" s="803"/>
      <c r="AA29" s="803">
        <v>8</v>
      </c>
      <c r="AB29" s="803"/>
      <c r="AC29" s="803"/>
      <c r="AD29" s="803"/>
      <c r="AE29" s="804"/>
      <c r="AF29" s="805">
        <v>8</v>
      </c>
      <c r="AG29" s="806"/>
      <c r="AH29" s="806"/>
      <c r="AI29" s="806"/>
      <c r="AJ29" s="807"/>
      <c r="AK29" s="873">
        <v>93</v>
      </c>
      <c r="AL29" s="874"/>
      <c r="AM29" s="874"/>
      <c r="AN29" s="874"/>
      <c r="AO29" s="874"/>
      <c r="AP29" s="874" t="s">
        <v>325</v>
      </c>
      <c r="AQ29" s="874"/>
      <c r="AR29" s="874"/>
      <c r="AS29" s="874"/>
      <c r="AT29" s="874"/>
      <c r="AU29" s="874" t="s">
        <v>325</v>
      </c>
      <c r="AV29" s="874"/>
      <c r="AW29" s="874"/>
      <c r="AX29" s="874"/>
      <c r="AY29" s="874"/>
      <c r="AZ29" s="875" t="s">
        <v>325</v>
      </c>
      <c r="BA29" s="875"/>
      <c r="BB29" s="875"/>
      <c r="BC29" s="875"/>
      <c r="BD29" s="875"/>
      <c r="BE29" s="871"/>
      <c r="BF29" s="871"/>
      <c r="BG29" s="871"/>
      <c r="BH29" s="871"/>
      <c r="BI29" s="872"/>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343</v>
      </c>
      <c r="C30" s="800"/>
      <c r="D30" s="800"/>
      <c r="E30" s="800"/>
      <c r="F30" s="800"/>
      <c r="G30" s="800"/>
      <c r="H30" s="800"/>
      <c r="I30" s="800"/>
      <c r="J30" s="800"/>
      <c r="K30" s="800"/>
      <c r="L30" s="800"/>
      <c r="M30" s="800"/>
      <c r="N30" s="800"/>
      <c r="O30" s="800"/>
      <c r="P30" s="801"/>
      <c r="Q30" s="802">
        <v>80</v>
      </c>
      <c r="R30" s="803"/>
      <c r="S30" s="803"/>
      <c r="T30" s="803"/>
      <c r="U30" s="803"/>
      <c r="V30" s="803">
        <v>80</v>
      </c>
      <c r="W30" s="803"/>
      <c r="X30" s="803"/>
      <c r="Y30" s="803"/>
      <c r="Z30" s="803"/>
      <c r="AA30" s="803">
        <v>0</v>
      </c>
      <c r="AB30" s="803"/>
      <c r="AC30" s="803"/>
      <c r="AD30" s="803"/>
      <c r="AE30" s="804"/>
      <c r="AF30" s="805">
        <v>0</v>
      </c>
      <c r="AG30" s="806"/>
      <c r="AH30" s="806"/>
      <c r="AI30" s="806"/>
      <c r="AJ30" s="807"/>
      <c r="AK30" s="873">
        <v>58</v>
      </c>
      <c r="AL30" s="874"/>
      <c r="AM30" s="874"/>
      <c r="AN30" s="874"/>
      <c r="AO30" s="874"/>
      <c r="AP30" s="874" t="s">
        <v>325</v>
      </c>
      <c r="AQ30" s="874"/>
      <c r="AR30" s="874"/>
      <c r="AS30" s="874"/>
      <c r="AT30" s="874"/>
      <c r="AU30" s="874" t="s">
        <v>325</v>
      </c>
      <c r="AV30" s="874"/>
      <c r="AW30" s="874"/>
      <c r="AX30" s="874"/>
      <c r="AY30" s="874"/>
      <c r="AZ30" s="875" t="s">
        <v>325</v>
      </c>
      <c r="BA30" s="875"/>
      <c r="BB30" s="875"/>
      <c r="BC30" s="875"/>
      <c r="BD30" s="875"/>
      <c r="BE30" s="871"/>
      <c r="BF30" s="871"/>
      <c r="BG30" s="871"/>
      <c r="BH30" s="871"/>
      <c r="BI30" s="872"/>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344</v>
      </c>
      <c r="C31" s="800"/>
      <c r="D31" s="800"/>
      <c r="E31" s="800"/>
      <c r="F31" s="800"/>
      <c r="G31" s="800"/>
      <c r="H31" s="800"/>
      <c r="I31" s="800"/>
      <c r="J31" s="800"/>
      <c r="K31" s="800"/>
      <c r="L31" s="800"/>
      <c r="M31" s="800"/>
      <c r="N31" s="800"/>
      <c r="O31" s="800"/>
      <c r="P31" s="801"/>
      <c r="Q31" s="802">
        <v>2</v>
      </c>
      <c r="R31" s="803"/>
      <c r="S31" s="803"/>
      <c r="T31" s="803"/>
      <c r="U31" s="803"/>
      <c r="V31" s="803">
        <v>1</v>
      </c>
      <c r="W31" s="803"/>
      <c r="X31" s="803"/>
      <c r="Y31" s="803"/>
      <c r="Z31" s="803"/>
      <c r="AA31" s="803">
        <v>1</v>
      </c>
      <c r="AB31" s="803"/>
      <c r="AC31" s="803"/>
      <c r="AD31" s="803"/>
      <c r="AE31" s="804"/>
      <c r="AF31" s="805">
        <v>1</v>
      </c>
      <c r="AG31" s="806"/>
      <c r="AH31" s="806"/>
      <c r="AI31" s="806"/>
      <c r="AJ31" s="807"/>
      <c r="AK31" s="873" t="s">
        <v>325</v>
      </c>
      <c r="AL31" s="874"/>
      <c r="AM31" s="874"/>
      <c r="AN31" s="874"/>
      <c r="AO31" s="874"/>
      <c r="AP31" s="874" t="s">
        <v>325</v>
      </c>
      <c r="AQ31" s="874"/>
      <c r="AR31" s="874"/>
      <c r="AS31" s="874"/>
      <c r="AT31" s="874"/>
      <c r="AU31" s="874" t="s">
        <v>325</v>
      </c>
      <c r="AV31" s="874"/>
      <c r="AW31" s="874"/>
      <c r="AX31" s="874"/>
      <c r="AY31" s="874"/>
      <c r="AZ31" s="875" t="s">
        <v>325</v>
      </c>
      <c r="BA31" s="875"/>
      <c r="BB31" s="875"/>
      <c r="BC31" s="875"/>
      <c r="BD31" s="875"/>
      <c r="BE31" s="871"/>
      <c r="BF31" s="871"/>
      <c r="BG31" s="871"/>
      <c r="BH31" s="871"/>
      <c r="BI31" s="872"/>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345</v>
      </c>
      <c r="C32" s="800"/>
      <c r="D32" s="800"/>
      <c r="E32" s="800"/>
      <c r="F32" s="800"/>
      <c r="G32" s="800"/>
      <c r="H32" s="800"/>
      <c r="I32" s="800"/>
      <c r="J32" s="800"/>
      <c r="K32" s="800"/>
      <c r="L32" s="800"/>
      <c r="M32" s="800"/>
      <c r="N32" s="800"/>
      <c r="O32" s="800"/>
      <c r="P32" s="801"/>
      <c r="Q32" s="802">
        <v>492</v>
      </c>
      <c r="R32" s="803"/>
      <c r="S32" s="803"/>
      <c r="T32" s="803"/>
      <c r="U32" s="803"/>
      <c r="V32" s="803">
        <v>495</v>
      </c>
      <c r="W32" s="803"/>
      <c r="X32" s="803"/>
      <c r="Y32" s="803"/>
      <c r="Z32" s="803"/>
      <c r="AA32" s="803">
        <v>-3</v>
      </c>
      <c r="AB32" s="803"/>
      <c r="AC32" s="803"/>
      <c r="AD32" s="803"/>
      <c r="AE32" s="804"/>
      <c r="AF32" s="805">
        <v>514</v>
      </c>
      <c r="AG32" s="806"/>
      <c r="AH32" s="806"/>
      <c r="AI32" s="806"/>
      <c r="AJ32" s="807"/>
      <c r="AK32" s="873">
        <v>157</v>
      </c>
      <c r="AL32" s="874"/>
      <c r="AM32" s="874"/>
      <c r="AN32" s="874"/>
      <c r="AO32" s="874"/>
      <c r="AP32" s="874">
        <v>118</v>
      </c>
      <c r="AQ32" s="874"/>
      <c r="AR32" s="874"/>
      <c r="AS32" s="874"/>
      <c r="AT32" s="874"/>
      <c r="AU32" s="874">
        <v>88</v>
      </c>
      <c r="AV32" s="874"/>
      <c r="AW32" s="874"/>
      <c r="AX32" s="874"/>
      <c r="AY32" s="874"/>
      <c r="AZ32" s="875" t="s">
        <v>325</v>
      </c>
      <c r="BA32" s="875"/>
      <c r="BB32" s="875"/>
      <c r="BC32" s="875"/>
      <c r="BD32" s="875"/>
      <c r="BE32" s="871" t="s">
        <v>346</v>
      </c>
      <c r="BF32" s="871"/>
      <c r="BG32" s="871"/>
      <c r="BH32" s="871"/>
      <c r="BI32" s="872"/>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347</v>
      </c>
      <c r="C33" s="800"/>
      <c r="D33" s="800"/>
      <c r="E33" s="800"/>
      <c r="F33" s="800"/>
      <c r="G33" s="800"/>
      <c r="H33" s="800"/>
      <c r="I33" s="800"/>
      <c r="J33" s="800"/>
      <c r="K33" s="800"/>
      <c r="L33" s="800"/>
      <c r="M33" s="800"/>
      <c r="N33" s="800"/>
      <c r="O33" s="800"/>
      <c r="P33" s="801"/>
      <c r="Q33" s="802">
        <v>75</v>
      </c>
      <c r="R33" s="803"/>
      <c r="S33" s="803"/>
      <c r="T33" s="803"/>
      <c r="U33" s="803"/>
      <c r="V33" s="803">
        <v>74</v>
      </c>
      <c r="W33" s="803"/>
      <c r="X33" s="803"/>
      <c r="Y33" s="803"/>
      <c r="Z33" s="803"/>
      <c r="AA33" s="803">
        <v>1</v>
      </c>
      <c r="AB33" s="803"/>
      <c r="AC33" s="803"/>
      <c r="AD33" s="803"/>
      <c r="AE33" s="804"/>
      <c r="AF33" s="805">
        <v>1</v>
      </c>
      <c r="AG33" s="806"/>
      <c r="AH33" s="806"/>
      <c r="AI33" s="806"/>
      <c r="AJ33" s="807"/>
      <c r="AK33" s="873">
        <v>53</v>
      </c>
      <c r="AL33" s="874"/>
      <c r="AM33" s="874"/>
      <c r="AN33" s="874"/>
      <c r="AO33" s="874"/>
      <c r="AP33" s="874">
        <v>442</v>
      </c>
      <c r="AQ33" s="874"/>
      <c r="AR33" s="874"/>
      <c r="AS33" s="874"/>
      <c r="AT33" s="874"/>
      <c r="AU33" s="874">
        <v>387</v>
      </c>
      <c r="AV33" s="874"/>
      <c r="AW33" s="874"/>
      <c r="AX33" s="874"/>
      <c r="AY33" s="874"/>
      <c r="AZ33" s="875" t="s">
        <v>325</v>
      </c>
      <c r="BA33" s="875"/>
      <c r="BB33" s="875"/>
      <c r="BC33" s="875"/>
      <c r="BD33" s="875"/>
      <c r="BE33" s="871" t="s">
        <v>348</v>
      </c>
      <c r="BF33" s="871"/>
      <c r="BG33" s="871"/>
      <c r="BH33" s="871"/>
      <c r="BI33" s="872"/>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349</v>
      </c>
      <c r="C34" s="800"/>
      <c r="D34" s="800"/>
      <c r="E34" s="800"/>
      <c r="F34" s="800"/>
      <c r="G34" s="800"/>
      <c r="H34" s="800"/>
      <c r="I34" s="800"/>
      <c r="J34" s="800"/>
      <c r="K34" s="800"/>
      <c r="L34" s="800"/>
      <c r="M34" s="800"/>
      <c r="N34" s="800"/>
      <c r="O34" s="800"/>
      <c r="P34" s="801"/>
      <c r="Q34" s="802">
        <v>117</v>
      </c>
      <c r="R34" s="803"/>
      <c r="S34" s="803"/>
      <c r="T34" s="803"/>
      <c r="U34" s="803"/>
      <c r="V34" s="803">
        <v>95</v>
      </c>
      <c r="W34" s="803"/>
      <c r="X34" s="803"/>
      <c r="Y34" s="803"/>
      <c r="Z34" s="803"/>
      <c r="AA34" s="803">
        <v>22</v>
      </c>
      <c r="AB34" s="803"/>
      <c r="AC34" s="803"/>
      <c r="AD34" s="803"/>
      <c r="AE34" s="804"/>
      <c r="AF34" s="805">
        <v>22</v>
      </c>
      <c r="AG34" s="806"/>
      <c r="AH34" s="806"/>
      <c r="AI34" s="806"/>
      <c r="AJ34" s="807"/>
      <c r="AK34" s="873" t="s">
        <v>325</v>
      </c>
      <c r="AL34" s="874"/>
      <c r="AM34" s="874"/>
      <c r="AN34" s="874"/>
      <c r="AO34" s="874"/>
      <c r="AP34" s="874" t="s">
        <v>325</v>
      </c>
      <c r="AQ34" s="874"/>
      <c r="AR34" s="874"/>
      <c r="AS34" s="874"/>
      <c r="AT34" s="874"/>
      <c r="AU34" s="874" t="s">
        <v>325</v>
      </c>
      <c r="AV34" s="874"/>
      <c r="AW34" s="874"/>
      <c r="AX34" s="874"/>
      <c r="AY34" s="874"/>
      <c r="AZ34" s="875" t="s">
        <v>325</v>
      </c>
      <c r="BA34" s="875"/>
      <c r="BB34" s="875"/>
      <c r="BC34" s="875"/>
      <c r="BD34" s="875"/>
      <c r="BE34" s="871" t="s">
        <v>348</v>
      </c>
      <c r="BF34" s="871"/>
      <c r="BG34" s="871"/>
      <c r="BH34" s="871"/>
      <c r="BI34" s="872"/>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6"/>
      <c r="R50" s="877"/>
      <c r="S50" s="877"/>
      <c r="T50" s="877"/>
      <c r="U50" s="877"/>
      <c r="V50" s="877"/>
      <c r="W50" s="877"/>
      <c r="X50" s="877"/>
      <c r="Y50" s="877"/>
      <c r="Z50" s="877"/>
      <c r="AA50" s="877"/>
      <c r="AB50" s="877"/>
      <c r="AC50" s="877"/>
      <c r="AD50" s="877"/>
      <c r="AE50" s="878"/>
      <c r="AF50" s="805"/>
      <c r="AG50" s="806"/>
      <c r="AH50" s="806"/>
      <c r="AI50" s="806"/>
      <c r="AJ50" s="807"/>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6"/>
      <c r="R51" s="877"/>
      <c r="S51" s="877"/>
      <c r="T51" s="877"/>
      <c r="U51" s="877"/>
      <c r="V51" s="877"/>
      <c r="W51" s="877"/>
      <c r="X51" s="877"/>
      <c r="Y51" s="877"/>
      <c r="Z51" s="877"/>
      <c r="AA51" s="877"/>
      <c r="AB51" s="877"/>
      <c r="AC51" s="877"/>
      <c r="AD51" s="877"/>
      <c r="AE51" s="878"/>
      <c r="AF51" s="805"/>
      <c r="AG51" s="806"/>
      <c r="AH51" s="806"/>
      <c r="AI51" s="806"/>
      <c r="AJ51" s="807"/>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6"/>
      <c r="R52" s="877"/>
      <c r="S52" s="877"/>
      <c r="T52" s="877"/>
      <c r="U52" s="877"/>
      <c r="V52" s="877"/>
      <c r="W52" s="877"/>
      <c r="X52" s="877"/>
      <c r="Y52" s="877"/>
      <c r="Z52" s="877"/>
      <c r="AA52" s="877"/>
      <c r="AB52" s="877"/>
      <c r="AC52" s="877"/>
      <c r="AD52" s="877"/>
      <c r="AE52" s="878"/>
      <c r="AF52" s="805"/>
      <c r="AG52" s="806"/>
      <c r="AH52" s="806"/>
      <c r="AI52" s="806"/>
      <c r="AJ52" s="807"/>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6"/>
      <c r="R53" s="877"/>
      <c r="S53" s="877"/>
      <c r="T53" s="877"/>
      <c r="U53" s="877"/>
      <c r="V53" s="877"/>
      <c r="W53" s="877"/>
      <c r="X53" s="877"/>
      <c r="Y53" s="877"/>
      <c r="Z53" s="877"/>
      <c r="AA53" s="877"/>
      <c r="AB53" s="877"/>
      <c r="AC53" s="877"/>
      <c r="AD53" s="877"/>
      <c r="AE53" s="878"/>
      <c r="AF53" s="805"/>
      <c r="AG53" s="806"/>
      <c r="AH53" s="806"/>
      <c r="AI53" s="806"/>
      <c r="AJ53" s="807"/>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6"/>
      <c r="R54" s="877"/>
      <c r="S54" s="877"/>
      <c r="T54" s="877"/>
      <c r="U54" s="877"/>
      <c r="V54" s="877"/>
      <c r="W54" s="877"/>
      <c r="X54" s="877"/>
      <c r="Y54" s="877"/>
      <c r="Z54" s="877"/>
      <c r="AA54" s="877"/>
      <c r="AB54" s="877"/>
      <c r="AC54" s="877"/>
      <c r="AD54" s="877"/>
      <c r="AE54" s="878"/>
      <c r="AF54" s="805"/>
      <c r="AG54" s="806"/>
      <c r="AH54" s="806"/>
      <c r="AI54" s="806"/>
      <c r="AJ54" s="807"/>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6"/>
      <c r="R55" s="877"/>
      <c r="S55" s="877"/>
      <c r="T55" s="877"/>
      <c r="U55" s="877"/>
      <c r="V55" s="877"/>
      <c r="W55" s="877"/>
      <c r="X55" s="877"/>
      <c r="Y55" s="877"/>
      <c r="Z55" s="877"/>
      <c r="AA55" s="877"/>
      <c r="AB55" s="877"/>
      <c r="AC55" s="877"/>
      <c r="AD55" s="877"/>
      <c r="AE55" s="878"/>
      <c r="AF55" s="805"/>
      <c r="AG55" s="806"/>
      <c r="AH55" s="806"/>
      <c r="AI55" s="806"/>
      <c r="AJ55" s="807"/>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6"/>
      <c r="R56" s="877"/>
      <c r="S56" s="877"/>
      <c r="T56" s="877"/>
      <c r="U56" s="877"/>
      <c r="V56" s="877"/>
      <c r="W56" s="877"/>
      <c r="X56" s="877"/>
      <c r="Y56" s="877"/>
      <c r="Z56" s="877"/>
      <c r="AA56" s="877"/>
      <c r="AB56" s="877"/>
      <c r="AC56" s="877"/>
      <c r="AD56" s="877"/>
      <c r="AE56" s="878"/>
      <c r="AF56" s="805"/>
      <c r="AG56" s="806"/>
      <c r="AH56" s="806"/>
      <c r="AI56" s="806"/>
      <c r="AJ56" s="807"/>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6"/>
      <c r="R57" s="877"/>
      <c r="S57" s="877"/>
      <c r="T57" s="877"/>
      <c r="U57" s="877"/>
      <c r="V57" s="877"/>
      <c r="W57" s="877"/>
      <c r="X57" s="877"/>
      <c r="Y57" s="877"/>
      <c r="Z57" s="877"/>
      <c r="AA57" s="877"/>
      <c r="AB57" s="877"/>
      <c r="AC57" s="877"/>
      <c r="AD57" s="877"/>
      <c r="AE57" s="878"/>
      <c r="AF57" s="805"/>
      <c r="AG57" s="806"/>
      <c r="AH57" s="806"/>
      <c r="AI57" s="806"/>
      <c r="AJ57" s="807"/>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6"/>
      <c r="R58" s="877"/>
      <c r="S58" s="877"/>
      <c r="T58" s="877"/>
      <c r="U58" s="877"/>
      <c r="V58" s="877"/>
      <c r="W58" s="877"/>
      <c r="X58" s="877"/>
      <c r="Y58" s="877"/>
      <c r="Z58" s="877"/>
      <c r="AA58" s="877"/>
      <c r="AB58" s="877"/>
      <c r="AC58" s="877"/>
      <c r="AD58" s="877"/>
      <c r="AE58" s="878"/>
      <c r="AF58" s="805"/>
      <c r="AG58" s="806"/>
      <c r="AH58" s="806"/>
      <c r="AI58" s="806"/>
      <c r="AJ58" s="807"/>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6"/>
      <c r="R59" s="877"/>
      <c r="S59" s="877"/>
      <c r="T59" s="877"/>
      <c r="U59" s="877"/>
      <c r="V59" s="877"/>
      <c r="W59" s="877"/>
      <c r="X59" s="877"/>
      <c r="Y59" s="877"/>
      <c r="Z59" s="877"/>
      <c r="AA59" s="877"/>
      <c r="AB59" s="877"/>
      <c r="AC59" s="877"/>
      <c r="AD59" s="877"/>
      <c r="AE59" s="878"/>
      <c r="AF59" s="805"/>
      <c r="AG59" s="806"/>
      <c r="AH59" s="806"/>
      <c r="AI59" s="806"/>
      <c r="AJ59" s="807"/>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6"/>
      <c r="R60" s="877"/>
      <c r="S60" s="877"/>
      <c r="T60" s="877"/>
      <c r="U60" s="877"/>
      <c r="V60" s="877"/>
      <c r="W60" s="877"/>
      <c r="X60" s="877"/>
      <c r="Y60" s="877"/>
      <c r="Z60" s="877"/>
      <c r="AA60" s="877"/>
      <c r="AB60" s="877"/>
      <c r="AC60" s="877"/>
      <c r="AD60" s="877"/>
      <c r="AE60" s="878"/>
      <c r="AF60" s="805"/>
      <c r="AG60" s="806"/>
      <c r="AH60" s="806"/>
      <c r="AI60" s="806"/>
      <c r="AJ60" s="807"/>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6"/>
      <c r="R61" s="877"/>
      <c r="S61" s="877"/>
      <c r="T61" s="877"/>
      <c r="U61" s="877"/>
      <c r="V61" s="877"/>
      <c r="W61" s="877"/>
      <c r="X61" s="877"/>
      <c r="Y61" s="877"/>
      <c r="Z61" s="877"/>
      <c r="AA61" s="877"/>
      <c r="AB61" s="877"/>
      <c r="AC61" s="877"/>
      <c r="AD61" s="877"/>
      <c r="AE61" s="878"/>
      <c r="AF61" s="805"/>
      <c r="AG61" s="806"/>
      <c r="AH61" s="806"/>
      <c r="AI61" s="806"/>
      <c r="AJ61" s="807"/>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6"/>
      <c r="R62" s="877"/>
      <c r="S62" s="877"/>
      <c r="T62" s="877"/>
      <c r="U62" s="877"/>
      <c r="V62" s="877"/>
      <c r="W62" s="877"/>
      <c r="X62" s="877"/>
      <c r="Y62" s="877"/>
      <c r="Z62" s="877"/>
      <c r="AA62" s="877"/>
      <c r="AB62" s="877"/>
      <c r="AC62" s="877"/>
      <c r="AD62" s="877"/>
      <c r="AE62" s="878"/>
      <c r="AF62" s="805"/>
      <c r="AG62" s="806"/>
      <c r="AH62" s="806"/>
      <c r="AI62" s="806"/>
      <c r="AJ62" s="807"/>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350</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329</v>
      </c>
      <c r="B63" s="834" t="s">
        <v>351</v>
      </c>
      <c r="C63" s="835"/>
      <c r="D63" s="835"/>
      <c r="E63" s="835"/>
      <c r="F63" s="835"/>
      <c r="G63" s="835"/>
      <c r="H63" s="835"/>
      <c r="I63" s="835"/>
      <c r="J63" s="835"/>
      <c r="K63" s="835"/>
      <c r="L63" s="835"/>
      <c r="M63" s="835"/>
      <c r="N63" s="835"/>
      <c r="O63" s="835"/>
      <c r="P63" s="836"/>
      <c r="Q63" s="881"/>
      <c r="R63" s="882"/>
      <c r="S63" s="882"/>
      <c r="T63" s="882"/>
      <c r="U63" s="882"/>
      <c r="V63" s="882"/>
      <c r="W63" s="882"/>
      <c r="X63" s="882"/>
      <c r="Y63" s="882"/>
      <c r="Z63" s="882"/>
      <c r="AA63" s="882"/>
      <c r="AB63" s="882"/>
      <c r="AC63" s="882"/>
      <c r="AD63" s="882"/>
      <c r="AE63" s="883"/>
      <c r="AF63" s="884">
        <v>547</v>
      </c>
      <c r="AG63" s="885"/>
      <c r="AH63" s="885"/>
      <c r="AI63" s="885"/>
      <c r="AJ63" s="886"/>
      <c r="AK63" s="887"/>
      <c r="AL63" s="882"/>
      <c r="AM63" s="882"/>
      <c r="AN63" s="882"/>
      <c r="AO63" s="882"/>
      <c r="AP63" s="885">
        <v>560</v>
      </c>
      <c r="AQ63" s="885"/>
      <c r="AR63" s="885"/>
      <c r="AS63" s="885"/>
      <c r="AT63" s="885"/>
      <c r="AU63" s="885">
        <v>475</v>
      </c>
      <c r="AV63" s="885"/>
      <c r="AW63" s="885"/>
      <c r="AX63" s="885"/>
      <c r="AY63" s="885"/>
      <c r="AZ63" s="889"/>
      <c r="BA63" s="889"/>
      <c r="BB63" s="889"/>
      <c r="BC63" s="889"/>
      <c r="BD63" s="889"/>
      <c r="BE63" s="890"/>
      <c r="BF63" s="890"/>
      <c r="BG63" s="890"/>
      <c r="BH63" s="890"/>
      <c r="BI63" s="891"/>
      <c r="BJ63" s="892" t="s">
        <v>70</v>
      </c>
      <c r="BK63" s="893"/>
      <c r="BL63" s="893"/>
      <c r="BM63" s="893"/>
      <c r="BN63" s="894"/>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352</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353</v>
      </c>
      <c r="B66" s="785"/>
      <c r="C66" s="785"/>
      <c r="D66" s="785"/>
      <c r="E66" s="785"/>
      <c r="F66" s="785"/>
      <c r="G66" s="785"/>
      <c r="H66" s="785"/>
      <c r="I66" s="785"/>
      <c r="J66" s="785"/>
      <c r="K66" s="785"/>
      <c r="L66" s="785"/>
      <c r="M66" s="785"/>
      <c r="N66" s="785"/>
      <c r="O66" s="785"/>
      <c r="P66" s="786"/>
      <c r="Q66" s="761" t="s">
        <v>333</v>
      </c>
      <c r="R66" s="762"/>
      <c r="S66" s="762"/>
      <c r="T66" s="762"/>
      <c r="U66" s="763"/>
      <c r="V66" s="761" t="s">
        <v>334</v>
      </c>
      <c r="W66" s="762"/>
      <c r="X66" s="762"/>
      <c r="Y66" s="762"/>
      <c r="Z66" s="763"/>
      <c r="AA66" s="761" t="s">
        <v>335</v>
      </c>
      <c r="AB66" s="762"/>
      <c r="AC66" s="762"/>
      <c r="AD66" s="762"/>
      <c r="AE66" s="763"/>
      <c r="AF66" s="895" t="s">
        <v>336</v>
      </c>
      <c r="AG66" s="857"/>
      <c r="AH66" s="857"/>
      <c r="AI66" s="857"/>
      <c r="AJ66" s="896"/>
      <c r="AK66" s="761" t="s">
        <v>337</v>
      </c>
      <c r="AL66" s="785"/>
      <c r="AM66" s="785"/>
      <c r="AN66" s="785"/>
      <c r="AO66" s="786"/>
      <c r="AP66" s="761" t="s">
        <v>338</v>
      </c>
      <c r="AQ66" s="762"/>
      <c r="AR66" s="762"/>
      <c r="AS66" s="762"/>
      <c r="AT66" s="763"/>
      <c r="AU66" s="761" t="s">
        <v>354</v>
      </c>
      <c r="AV66" s="762"/>
      <c r="AW66" s="762"/>
      <c r="AX66" s="762"/>
      <c r="AY66" s="763"/>
      <c r="AZ66" s="761" t="s">
        <v>314</v>
      </c>
      <c r="BA66" s="762"/>
      <c r="BB66" s="762"/>
      <c r="BC66" s="762"/>
      <c r="BD66" s="773"/>
      <c r="BE66" s="122"/>
      <c r="BF66" s="122"/>
      <c r="BG66" s="122"/>
      <c r="BH66" s="122"/>
      <c r="BI66" s="122"/>
      <c r="BJ66" s="122"/>
      <c r="BK66" s="122"/>
      <c r="BL66" s="122"/>
      <c r="BM66" s="122"/>
      <c r="BN66" s="122"/>
      <c r="BO66" s="122"/>
      <c r="BP66" s="122"/>
      <c r="BQ66" s="119">
        <v>60</v>
      </c>
      <c r="BR66" s="124"/>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7"/>
      <c r="AG67" s="860"/>
      <c r="AH67" s="860"/>
      <c r="AI67" s="860"/>
      <c r="AJ67" s="898"/>
      <c r="AK67" s="899"/>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103"/>
    </row>
    <row r="68" spans="1:131" s="104" customFormat="1" ht="26.25" customHeight="1" thickTop="1" x14ac:dyDescent="0.15">
      <c r="A68" s="115">
        <v>1</v>
      </c>
      <c r="B68" s="912" t="s">
        <v>355</v>
      </c>
      <c r="C68" s="913"/>
      <c r="D68" s="913"/>
      <c r="E68" s="913"/>
      <c r="F68" s="913"/>
      <c r="G68" s="913"/>
      <c r="H68" s="913"/>
      <c r="I68" s="913"/>
      <c r="J68" s="913"/>
      <c r="K68" s="913"/>
      <c r="L68" s="913"/>
      <c r="M68" s="913"/>
      <c r="N68" s="913"/>
      <c r="O68" s="913"/>
      <c r="P68" s="914"/>
      <c r="Q68" s="915">
        <v>612</v>
      </c>
      <c r="R68" s="909"/>
      <c r="S68" s="909"/>
      <c r="T68" s="909"/>
      <c r="U68" s="909"/>
      <c r="V68" s="909">
        <v>596</v>
      </c>
      <c r="W68" s="909"/>
      <c r="X68" s="909"/>
      <c r="Y68" s="909"/>
      <c r="Z68" s="909"/>
      <c r="AA68" s="909">
        <v>16</v>
      </c>
      <c r="AB68" s="909"/>
      <c r="AC68" s="909"/>
      <c r="AD68" s="909"/>
      <c r="AE68" s="909"/>
      <c r="AF68" s="909">
        <v>16</v>
      </c>
      <c r="AG68" s="909"/>
      <c r="AH68" s="909"/>
      <c r="AI68" s="909"/>
      <c r="AJ68" s="909"/>
      <c r="AK68" s="909" t="s">
        <v>356</v>
      </c>
      <c r="AL68" s="909"/>
      <c r="AM68" s="909"/>
      <c r="AN68" s="909"/>
      <c r="AO68" s="909"/>
      <c r="AP68" s="909">
        <v>190</v>
      </c>
      <c r="AQ68" s="909"/>
      <c r="AR68" s="909"/>
      <c r="AS68" s="909"/>
      <c r="AT68" s="909"/>
      <c r="AU68" s="909">
        <v>10</v>
      </c>
      <c r="AV68" s="909"/>
      <c r="AW68" s="909"/>
      <c r="AX68" s="909"/>
      <c r="AY68" s="909"/>
      <c r="AZ68" s="910"/>
      <c r="BA68" s="910"/>
      <c r="BB68" s="910"/>
      <c r="BC68" s="910"/>
      <c r="BD68" s="911"/>
      <c r="BE68" s="122"/>
      <c r="BF68" s="122"/>
      <c r="BG68" s="122"/>
      <c r="BH68" s="122"/>
      <c r="BI68" s="122"/>
      <c r="BJ68" s="122"/>
      <c r="BK68" s="122"/>
      <c r="BL68" s="122"/>
      <c r="BM68" s="122"/>
      <c r="BN68" s="122"/>
      <c r="BO68" s="122"/>
      <c r="BP68" s="122"/>
      <c r="BQ68" s="119">
        <v>62</v>
      </c>
      <c r="BR68" s="124"/>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103"/>
    </row>
    <row r="69" spans="1:131" s="104" customFormat="1" ht="26.25" customHeight="1" x14ac:dyDescent="0.15">
      <c r="A69" s="118">
        <v>2</v>
      </c>
      <c r="B69" s="916" t="s">
        <v>357</v>
      </c>
      <c r="C69" s="917"/>
      <c r="D69" s="917"/>
      <c r="E69" s="917"/>
      <c r="F69" s="917"/>
      <c r="G69" s="917"/>
      <c r="H69" s="917"/>
      <c r="I69" s="917"/>
      <c r="J69" s="917"/>
      <c r="K69" s="917"/>
      <c r="L69" s="917"/>
      <c r="M69" s="917"/>
      <c r="N69" s="917"/>
      <c r="O69" s="917"/>
      <c r="P69" s="918"/>
      <c r="Q69" s="919">
        <v>111</v>
      </c>
      <c r="R69" s="874"/>
      <c r="S69" s="874"/>
      <c r="T69" s="874"/>
      <c r="U69" s="874"/>
      <c r="V69" s="874">
        <v>98</v>
      </c>
      <c r="W69" s="874"/>
      <c r="X69" s="874"/>
      <c r="Y69" s="874"/>
      <c r="Z69" s="874"/>
      <c r="AA69" s="874">
        <v>13</v>
      </c>
      <c r="AB69" s="874"/>
      <c r="AC69" s="874"/>
      <c r="AD69" s="874"/>
      <c r="AE69" s="874"/>
      <c r="AF69" s="874">
        <v>13</v>
      </c>
      <c r="AG69" s="874"/>
      <c r="AH69" s="874"/>
      <c r="AI69" s="874"/>
      <c r="AJ69" s="874"/>
      <c r="AK69" s="874" t="s">
        <v>356</v>
      </c>
      <c r="AL69" s="874"/>
      <c r="AM69" s="874"/>
      <c r="AN69" s="874"/>
      <c r="AO69" s="874"/>
      <c r="AP69" s="874" t="s">
        <v>356</v>
      </c>
      <c r="AQ69" s="874"/>
      <c r="AR69" s="874"/>
      <c r="AS69" s="874"/>
      <c r="AT69" s="874"/>
      <c r="AU69" s="874" t="s">
        <v>356</v>
      </c>
      <c r="AV69" s="874"/>
      <c r="AW69" s="874"/>
      <c r="AX69" s="874"/>
      <c r="AY69" s="874"/>
      <c r="AZ69" s="920"/>
      <c r="BA69" s="920"/>
      <c r="BB69" s="920"/>
      <c r="BC69" s="920"/>
      <c r="BD69" s="921"/>
      <c r="BE69" s="122"/>
      <c r="BF69" s="122"/>
      <c r="BG69" s="122"/>
      <c r="BH69" s="122"/>
      <c r="BI69" s="122"/>
      <c r="BJ69" s="122"/>
      <c r="BK69" s="122"/>
      <c r="BL69" s="122"/>
      <c r="BM69" s="122"/>
      <c r="BN69" s="122"/>
      <c r="BO69" s="122"/>
      <c r="BP69" s="122"/>
      <c r="BQ69" s="119">
        <v>63</v>
      </c>
      <c r="BR69" s="124"/>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103"/>
    </row>
    <row r="70" spans="1:131" s="104" customFormat="1" ht="26.25" customHeight="1" x14ac:dyDescent="0.15">
      <c r="A70" s="118">
        <v>3</v>
      </c>
      <c r="B70" s="916" t="s">
        <v>358</v>
      </c>
      <c r="C70" s="917"/>
      <c r="D70" s="917"/>
      <c r="E70" s="917"/>
      <c r="F70" s="917"/>
      <c r="G70" s="917"/>
      <c r="H70" s="917"/>
      <c r="I70" s="917"/>
      <c r="J70" s="917"/>
      <c r="K70" s="917"/>
      <c r="L70" s="917"/>
      <c r="M70" s="917"/>
      <c r="N70" s="917"/>
      <c r="O70" s="917"/>
      <c r="P70" s="918"/>
      <c r="Q70" s="919">
        <v>3</v>
      </c>
      <c r="R70" s="874"/>
      <c r="S70" s="874"/>
      <c r="T70" s="874"/>
      <c r="U70" s="874"/>
      <c r="V70" s="874">
        <v>3</v>
      </c>
      <c r="W70" s="874"/>
      <c r="X70" s="874"/>
      <c r="Y70" s="874"/>
      <c r="Z70" s="874"/>
      <c r="AA70" s="874">
        <v>0</v>
      </c>
      <c r="AB70" s="874"/>
      <c r="AC70" s="874"/>
      <c r="AD70" s="874"/>
      <c r="AE70" s="874"/>
      <c r="AF70" s="874">
        <v>0</v>
      </c>
      <c r="AG70" s="874"/>
      <c r="AH70" s="874"/>
      <c r="AI70" s="874"/>
      <c r="AJ70" s="874"/>
      <c r="AK70" s="874" t="s">
        <v>356</v>
      </c>
      <c r="AL70" s="874"/>
      <c r="AM70" s="874"/>
      <c r="AN70" s="874"/>
      <c r="AO70" s="874"/>
      <c r="AP70" s="874" t="s">
        <v>356</v>
      </c>
      <c r="AQ70" s="874"/>
      <c r="AR70" s="874"/>
      <c r="AS70" s="874"/>
      <c r="AT70" s="874"/>
      <c r="AU70" s="874" t="s">
        <v>356</v>
      </c>
      <c r="AV70" s="874"/>
      <c r="AW70" s="874"/>
      <c r="AX70" s="874"/>
      <c r="AY70" s="874"/>
      <c r="AZ70" s="920"/>
      <c r="BA70" s="920"/>
      <c r="BB70" s="920"/>
      <c r="BC70" s="920"/>
      <c r="BD70" s="921"/>
      <c r="BE70" s="122"/>
      <c r="BF70" s="122"/>
      <c r="BG70" s="122"/>
      <c r="BH70" s="122"/>
      <c r="BI70" s="122"/>
      <c r="BJ70" s="122"/>
      <c r="BK70" s="122"/>
      <c r="BL70" s="122"/>
      <c r="BM70" s="122"/>
      <c r="BN70" s="122"/>
      <c r="BO70" s="122"/>
      <c r="BP70" s="122"/>
      <c r="BQ70" s="119">
        <v>64</v>
      </c>
      <c r="BR70" s="124"/>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103"/>
    </row>
    <row r="71" spans="1:131" s="104" customFormat="1" ht="26.25" customHeight="1" x14ac:dyDescent="0.15">
      <c r="A71" s="118">
        <v>4</v>
      </c>
      <c r="B71" s="916" t="s">
        <v>359</v>
      </c>
      <c r="C71" s="917"/>
      <c r="D71" s="917"/>
      <c r="E71" s="917"/>
      <c r="F71" s="917"/>
      <c r="G71" s="917"/>
      <c r="H71" s="917"/>
      <c r="I71" s="917"/>
      <c r="J71" s="917"/>
      <c r="K71" s="917"/>
      <c r="L71" s="917"/>
      <c r="M71" s="917"/>
      <c r="N71" s="917"/>
      <c r="O71" s="917"/>
      <c r="P71" s="918"/>
      <c r="Q71" s="919">
        <v>33</v>
      </c>
      <c r="R71" s="874"/>
      <c r="S71" s="874"/>
      <c r="T71" s="874"/>
      <c r="U71" s="874"/>
      <c r="V71" s="874">
        <v>30</v>
      </c>
      <c r="W71" s="874"/>
      <c r="X71" s="874"/>
      <c r="Y71" s="874"/>
      <c r="Z71" s="874"/>
      <c r="AA71" s="874">
        <v>4</v>
      </c>
      <c r="AB71" s="874"/>
      <c r="AC71" s="874"/>
      <c r="AD71" s="874"/>
      <c r="AE71" s="874"/>
      <c r="AF71" s="874">
        <v>4</v>
      </c>
      <c r="AG71" s="874"/>
      <c r="AH71" s="874"/>
      <c r="AI71" s="874"/>
      <c r="AJ71" s="874"/>
      <c r="AK71" s="874">
        <v>30</v>
      </c>
      <c r="AL71" s="874"/>
      <c r="AM71" s="874"/>
      <c r="AN71" s="874"/>
      <c r="AO71" s="874"/>
      <c r="AP71" s="874" t="s">
        <v>356</v>
      </c>
      <c r="AQ71" s="874"/>
      <c r="AR71" s="874"/>
      <c r="AS71" s="874"/>
      <c r="AT71" s="874"/>
      <c r="AU71" s="874" t="s">
        <v>356</v>
      </c>
      <c r="AV71" s="874"/>
      <c r="AW71" s="874"/>
      <c r="AX71" s="874"/>
      <c r="AY71" s="874"/>
      <c r="AZ71" s="920"/>
      <c r="BA71" s="920"/>
      <c r="BB71" s="920"/>
      <c r="BC71" s="920"/>
      <c r="BD71" s="921"/>
      <c r="BE71" s="122"/>
      <c r="BF71" s="122"/>
      <c r="BG71" s="122"/>
      <c r="BH71" s="122"/>
      <c r="BI71" s="122"/>
      <c r="BJ71" s="122"/>
      <c r="BK71" s="122"/>
      <c r="BL71" s="122"/>
      <c r="BM71" s="122"/>
      <c r="BN71" s="122"/>
      <c r="BO71" s="122"/>
      <c r="BP71" s="122"/>
      <c r="BQ71" s="119">
        <v>65</v>
      </c>
      <c r="BR71" s="124"/>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103"/>
    </row>
    <row r="72" spans="1:131" s="104" customFormat="1" ht="26.25" customHeight="1" x14ac:dyDescent="0.15">
      <c r="A72" s="118">
        <v>5</v>
      </c>
      <c r="B72" s="916" t="s">
        <v>360</v>
      </c>
      <c r="C72" s="917"/>
      <c r="D72" s="917"/>
      <c r="E72" s="917"/>
      <c r="F72" s="917"/>
      <c r="G72" s="917"/>
      <c r="H72" s="917"/>
      <c r="I72" s="917"/>
      <c r="J72" s="917"/>
      <c r="K72" s="917"/>
      <c r="L72" s="917"/>
      <c r="M72" s="917"/>
      <c r="N72" s="917"/>
      <c r="O72" s="917"/>
      <c r="P72" s="918"/>
      <c r="Q72" s="919">
        <v>209</v>
      </c>
      <c r="R72" s="874"/>
      <c r="S72" s="874"/>
      <c r="T72" s="874"/>
      <c r="U72" s="874"/>
      <c r="V72" s="874">
        <v>203</v>
      </c>
      <c r="W72" s="874"/>
      <c r="X72" s="874"/>
      <c r="Y72" s="874"/>
      <c r="Z72" s="874"/>
      <c r="AA72" s="874">
        <v>5</v>
      </c>
      <c r="AB72" s="874"/>
      <c r="AC72" s="874"/>
      <c r="AD72" s="874"/>
      <c r="AE72" s="874"/>
      <c r="AF72" s="874">
        <v>5</v>
      </c>
      <c r="AG72" s="874"/>
      <c r="AH72" s="874"/>
      <c r="AI72" s="874"/>
      <c r="AJ72" s="874"/>
      <c r="AK72" s="874">
        <v>5</v>
      </c>
      <c r="AL72" s="874"/>
      <c r="AM72" s="874"/>
      <c r="AN72" s="874"/>
      <c r="AO72" s="874"/>
      <c r="AP72" s="874" t="s">
        <v>356</v>
      </c>
      <c r="AQ72" s="874"/>
      <c r="AR72" s="874"/>
      <c r="AS72" s="874"/>
      <c r="AT72" s="874"/>
      <c r="AU72" s="874" t="s">
        <v>356</v>
      </c>
      <c r="AV72" s="874"/>
      <c r="AW72" s="874"/>
      <c r="AX72" s="874"/>
      <c r="AY72" s="874"/>
      <c r="AZ72" s="920"/>
      <c r="BA72" s="920"/>
      <c r="BB72" s="920"/>
      <c r="BC72" s="920"/>
      <c r="BD72" s="921"/>
      <c r="BE72" s="122"/>
      <c r="BF72" s="122"/>
      <c r="BG72" s="122"/>
      <c r="BH72" s="122"/>
      <c r="BI72" s="122"/>
      <c r="BJ72" s="122"/>
      <c r="BK72" s="122"/>
      <c r="BL72" s="122"/>
      <c r="BM72" s="122"/>
      <c r="BN72" s="122"/>
      <c r="BO72" s="122"/>
      <c r="BP72" s="122"/>
      <c r="BQ72" s="119">
        <v>66</v>
      </c>
      <c r="BR72" s="124"/>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103"/>
    </row>
    <row r="73" spans="1:131" s="104" customFormat="1" ht="26.25" customHeight="1" x14ac:dyDescent="0.15">
      <c r="A73" s="118">
        <v>6</v>
      </c>
      <c r="B73" s="916" t="s">
        <v>361</v>
      </c>
      <c r="C73" s="917"/>
      <c r="D73" s="917"/>
      <c r="E73" s="917"/>
      <c r="F73" s="917"/>
      <c r="G73" s="917"/>
      <c r="H73" s="917"/>
      <c r="I73" s="917"/>
      <c r="J73" s="917"/>
      <c r="K73" s="917"/>
      <c r="L73" s="917"/>
      <c r="M73" s="917"/>
      <c r="N73" s="917"/>
      <c r="O73" s="917"/>
      <c r="P73" s="918"/>
      <c r="Q73" s="919">
        <v>158638</v>
      </c>
      <c r="R73" s="874"/>
      <c r="S73" s="874"/>
      <c r="T73" s="874"/>
      <c r="U73" s="874"/>
      <c r="V73" s="874">
        <v>150394</v>
      </c>
      <c r="W73" s="874"/>
      <c r="X73" s="874"/>
      <c r="Y73" s="874"/>
      <c r="Z73" s="874"/>
      <c r="AA73" s="874">
        <v>8244</v>
      </c>
      <c r="AB73" s="874"/>
      <c r="AC73" s="874"/>
      <c r="AD73" s="874"/>
      <c r="AE73" s="874"/>
      <c r="AF73" s="874">
        <v>8244</v>
      </c>
      <c r="AG73" s="874"/>
      <c r="AH73" s="874"/>
      <c r="AI73" s="874"/>
      <c r="AJ73" s="874"/>
      <c r="AK73" s="874" t="s">
        <v>356</v>
      </c>
      <c r="AL73" s="874"/>
      <c r="AM73" s="874"/>
      <c r="AN73" s="874"/>
      <c r="AO73" s="874"/>
      <c r="AP73" s="874" t="s">
        <v>356</v>
      </c>
      <c r="AQ73" s="874"/>
      <c r="AR73" s="874"/>
      <c r="AS73" s="874"/>
      <c r="AT73" s="874"/>
      <c r="AU73" s="874" t="s">
        <v>356</v>
      </c>
      <c r="AV73" s="874"/>
      <c r="AW73" s="874"/>
      <c r="AX73" s="874"/>
      <c r="AY73" s="874"/>
      <c r="AZ73" s="920"/>
      <c r="BA73" s="920"/>
      <c r="BB73" s="920"/>
      <c r="BC73" s="920"/>
      <c r="BD73" s="921"/>
      <c r="BE73" s="122"/>
      <c r="BF73" s="122"/>
      <c r="BG73" s="122"/>
      <c r="BH73" s="122"/>
      <c r="BI73" s="122"/>
      <c r="BJ73" s="122"/>
      <c r="BK73" s="122"/>
      <c r="BL73" s="122"/>
      <c r="BM73" s="122"/>
      <c r="BN73" s="122"/>
      <c r="BO73" s="122"/>
      <c r="BP73" s="122"/>
      <c r="BQ73" s="119">
        <v>67</v>
      </c>
      <c r="BR73" s="124"/>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103"/>
    </row>
    <row r="74" spans="1:131" s="104" customFormat="1" ht="26.25" customHeight="1" x14ac:dyDescent="0.15">
      <c r="A74" s="118">
        <v>7</v>
      </c>
      <c r="B74" s="916" t="s">
        <v>362</v>
      </c>
      <c r="C74" s="917"/>
      <c r="D74" s="917"/>
      <c r="E74" s="917"/>
      <c r="F74" s="917"/>
      <c r="G74" s="917"/>
      <c r="H74" s="917"/>
      <c r="I74" s="917"/>
      <c r="J74" s="917"/>
      <c r="K74" s="917"/>
      <c r="L74" s="917"/>
      <c r="M74" s="917"/>
      <c r="N74" s="917"/>
      <c r="O74" s="917"/>
      <c r="P74" s="918"/>
      <c r="Q74" s="919">
        <v>2033</v>
      </c>
      <c r="R74" s="874"/>
      <c r="S74" s="874"/>
      <c r="T74" s="874"/>
      <c r="U74" s="874"/>
      <c r="V74" s="874">
        <v>1899</v>
      </c>
      <c r="W74" s="874"/>
      <c r="X74" s="874"/>
      <c r="Y74" s="874"/>
      <c r="Z74" s="874"/>
      <c r="AA74" s="874">
        <v>135</v>
      </c>
      <c r="AB74" s="874"/>
      <c r="AC74" s="874"/>
      <c r="AD74" s="874"/>
      <c r="AE74" s="874"/>
      <c r="AF74" s="874">
        <v>135</v>
      </c>
      <c r="AG74" s="874"/>
      <c r="AH74" s="874"/>
      <c r="AI74" s="874"/>
      <c r="AJ74" s="874"/>
      <c r="AK74" s="874">
        <v>14</v>
      </c>
      <c r="AL74" s="874"/>
      <c r="AM74" s="874"/>
      <c r="AN74" s="874"/>
      <c r="AO74" s="874"/>
      <c r="AP74" s="874" t="s">
        <v>356</v>
      </c>
      <c r="AQ74" s="874"/>
      <c r="AR74" s="874"/>
      <c r="AS74" s="874"/>
      <c r="AT74" s="874"/>
      <c r="AU74" s="874" t="s">
        <v>356</v>
      </c>
      <c r="AV74" s="874"/>
      <c r="AW74" s="874"/>
      <c r="AX74" s="874"/>
      <c r="AY74" s="874"/>
      <c r="AZ74" s="920"/>
      <c r="BA74" s="920"/>
      <c r="BB74" s="920"/>
      <c r="BC74" s="920"/>
      <c r="BD74" s="921"/>
      <c r="BE74" s="122"/>
      <c r="BF74" s="122"/>
      <c r="BG74" s="122"/>
      <c r="BH74" s="122"/>
      <c r="BI74" s="122"/>
      <c r="BJ74" s="122"/>
      <c r="BK74" s="122"/>
      <c r="BL74" s="122"/>
      <c r="BM74" s="122"/>
      <c r="BN74" s="122"/>
      <c r="BO74" s="122"/>
      <c r="BP74" s="122"/>
      <c r="BQ74" s="119">
        <v>68</v>
      </c>
      <c r="BR74" s="124"/>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103"/>
    </row>
    <row r="75" spans="1:131" s="104" customFormat="1" ht="26.25" customHeight="1" x14ac:dyDescent="0.15">
      <c r="A75" s="118">
        <v>8</v>
      </c>
      <c r="B75" s="916" t="s">
        <v>363</v>
      </c>
      <c r="C75" s="917"/>
      <c r="D75" s="917"/>
      <c r="E75" s="917"/>
      <c r="F75" s="917"/>
      <c r="G75" s="917"/>
      <c r="H75" s="917"/>
      <c r="I75" s="917"/>
      <c r="J75" s="917"/>
      <c r="K75" s="917"/>
      <c r="L75" s="917"/>
      <c r="M75" s="917"/>
      <c r="N75" s="917"/>
      <c r="O75" s="917"/>
      <c r="P75" s="918"/>
      <c r="Q75" s="922">
        <v>45</v>
      </c>
      <c r="R75" s="923"/>
      <c r="S75" s="923"/>
      <c r="T75" s="923"/>
      <c r="U75" s="873"/>
      <c r="V75" s="924">
        <v>42</v>
      </c>
      <c r="W75" s="923"/>
      <c r="X75" s="923"/>
      <c r="Y75" s="923"/>
      <c r="Z75" s="873"/>
      <c r="AA75" s="924">
        <v>3</v>
      </c>
      <c r="AB75" s="923"/>
      <c r="AC75" s="923"/>
      <c r="AD75" s="923"/>
      <c r="AE75" s="873"/>
      <c r="AF75" s="924">
        <v>3</v>
      </c>
      <c r="AG75" s="923"/>
      <c r="AH75" s="923"/>
      <c r="AI75" s="923"/>
      <c r="AJ75" s="873"/>
      <c r="AK75" s="924">
        <v>30</v>
      </c>
      <c r="AL75" s="923"/>
      <c r="AM75" s="923"/>
      <c r="AN75" s="923"/>
      <c r="AO75" s="873"/>
      <c r="AP75" s="874" t="s">
        <v>356</v>
      </c>
      <c r="AQ75" s="874"/>
      <c r="AR75" s="874"/>
      <c r="AS75" s="874"/>
      <c r="AT75" s="874"/>
      <c r="AU75" s="874" t="s">
        <v>356</v>
      </c>
      <c r="AV75" s="874"/>
      <c r="AW75" s="874"/>
      <c r="AX75" s="874"/>
      <c r="AY75" s="874"/>
      <c r="AZ75" s="920"/>
      <c r="BA75" s="920"/>
      <c r="BB75" s="920"/>
      <c r="BC75" s="920"/>
      <c r="BD75" s="921"/>
      <c r="BE75" s="122"/>
      <c r="BF75" s="122"/>
      <c r="BG75" s="122"/>
      <c r="BH75" s="122"/>
      <c r="BI75" s="122"/>
      <c r="BJ75" s="122"/>
      <c r="BK75" s="122"/>
      <c r="BL75" s="122"/>
      <c r="BM75" s="122"/>
      <c r="BN75" s="122"/>
      <c r="BO75" s="122"/>
      <c r="BP75" s="122"/>
      <c r="BQ75" s="119">
        <v>69</v>
      </c>
      <c r="BR75" s="124"/>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103"/>
    </row>
    <row r="76" spans="1:131" s="104" customFormat="1" ht="26.25" customHeight="1" x14ac:dyDescent="0.15">
      <c r="A76" s="118">
        <v>9</v>
      </c>
      <c r="B76" s="916" t="s">
        <v>364</v>
      </c>
      <c r="C76" s="917"/>
      <c r="D76" s="917"/>
      <c r="E76" s="917"/>
      <c r="F76" s="917"/>
      <c r="G76" s="917"/>
      <c r="H76" s="917"/>
      <c r="I76" s="917"/>
      <c r="J76" s="917"/>
      <c r="K76" s="917"/>
      <c r="L76" s="917"/>
      <c r="M76" s="917"/>
      <c r="N76" s="917"/>
      <c r="O76" s="917"/>
      <c r="P76" s="918"/>
      <c r="Q76" s="922">
        <v>23</v>
      </c>
      <c r="R76" s="923"/>
      <c r="S76" s="923"/>
      <c r="T76" s="923"/>
      <c r="U76" s="873"/>
      <c r="V76" s="924">
        <v>19</v>
      </c>
      <c r="W76" s="923"/>
      <c r="X76" s="923"/>
      <c r="Y76" s="923"/>
      <c r="Z76" s="873"/>
      <c r="AA76" s="924">
        <v>4</v>
      </c>
      <c r="AB76" s="923"/>
      <c r="AC76" s="923"/>
      <c r="AD76" s="923"/>
      <c r="AE76" s="873"/>
      <c r="AF76" s="924">
        <v>4</v>
      </c>
      <c r="AG76" s="923"/>
      <c r="AH76" s="923"/>
      <c r="AI76" s="923"/>
      <c r="AJ76" s="873"/>
      <c r="AK76" s="924" t="s">
        <v>356</v>
      </c>
      <c r="AL76" s="923"/>
      <c r="AM76" s="923"/>
      <c r="AN76" s="923"/>
      <c r="AO76" s="873"/>
      <c r="AP76" s="874" t="s">
        <v>356</v>
      </c>
      <c r="AQ76" s="874"/>
      <c r="AR76" s="874"/>
      <c r="AS76" s="874"/>
      <c r="AT76" s="874"/>
      <c r="AU76" s="874" t="s">
        <v>356</v>
      </c>
      <c r="AV76" s="874"/>
      <c r="AW76" s="874"/>
      <c r="AX76" s="874"/>
      <c r="AY76" s="874"/>
      <c r="AZ76" s="920"/>
      <c r="BA76" s="920"/>
      <c r="BB76" s="920"/>
      <c r="BC76" s="920"/>
      <c r="BD76" s="921"/>
      <c r="BE76" s="122"/>
      <c r="BF76" s="122"/>
      <c r="BG76" s="122"/>
      <c r="BH76" s="122"/>
      <c r="BI76" s="122"/>
      <c r="BJ76" s="122"/>
      <c r="BK76" s="122"/>
      <c r="BL76" s="122"/>
      <c r="BM76" s="122"/>
      <c r="BN76" s="122"/>
      <c r="BO76" s="122"/>
      <c r="BP76" s="122"/>
      <c r="BQ76" s="119">
        <v>70</v>
      </c>
      <c r="BR76" s="124"/>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103"/>
    </row>
    <row r="77" spans="1:131" s="104" customFormat="1" ht="26.25" customHeight="1" x14ac:dyDescent="0.15">
      <c r="A77" s="118">
        <v>10</v>
      </c>
      <c r="B77" s="916"/>
      <c r="C77" s="917"/>
      <c r="D77" s="917"/>
      <c r="E77" s="917"/>
      <c r="F77" s="917"/>
      <c r="G77" s="917"/>
      <c r="H77" s="917"/>
      <c r="I77" s="917"/>
      <c r="J77" s="917"/>
      <c r="K77" s="917"/>
      <c r="L77" s="917"/>
      <c r="M77" s="917"/>
      <c r="N77" s="917"/>
      <c r="O77" s="917"/>
      <c r="P77" s="918"/>
      <c r="Q77" s="922"/>
      <c r="R77" s="923"/>
      <c r="S77" s="923"/>
      <c r="T77" s="923"/>
      <c r="U77" s="873"/>
      <c r="V77" s="924"/>
      <c r="W77" s="923"/>
      <c r="X77" s="923"/>
      <c r="Y77" s="923"/>
      <c r="Z77" s="873"/>
      <c r="AA77" s="924"/>
      <c r="AB77" s="923"/>
      <c r="AC77" s="923"/>
      <c r="AD77" s="923"/>
      <c r="AE77" s="873"/>
      <c r="AF77" s="924"/>
      <c r="AG77" s="923"/>
      <c r="AH77" s="923"/>
      <c r="AI77" s="923"/>
      <c r="AJ77" s="873"/>
      <c r="AK77" s="924"/>
      <c r="AL77" s="923"/>
      <c r="AM77" s="923"/>
      <c r="AN77" s="923"/>
      <c r="AO77" s="873"/>
      <c r="AP77" s="924"/>
      <c r="AQ77" s="923"/>
      <c r="AR77" s="923"/>
      <c r="AS77" s="923"/>
      <c r="AT77" s="873"/>
      <c r="AU77" s="924"/>
      <c r="AV77" s="923"/>
      <c r="AW77" s="923"/>
      <c r="AX77" s="923"/>
      <c r="AY77" s="873"/>
      <c r="AZ77" s="920"/>
      <c r="BA77" s="920"/>
      <c r="BB77" s="920"/>
      <c r="BC77" s="920"/>
      <c r="BD77" s="921"/>
      <c r="BE77" s="122"/>
      <c r="BF77" s="122"/>
      <c r="BG77" s="122"/>
      <c r="BH77" s="122"/>
      <c r="BI77" s="122"/>
      <c r="BJ77" s="122"/>
      <c r="BK77" s="122"/>
      <c r="BL77" s="122"/>
      <c r="BM77" s="122"/>
      <c r="BN77" s="122"/>
      <c r="BO77" s="122"/>
      <c r="BP77" s="122"/>
      <c r="BQ77" s="119">
        <v>71</v>
      </c>
      <c r="BR77" s="124"/>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103"/>
    </row>
    <row r="78" spans="1:131" s="104" customFormat="1" ht="26.25" customHeight="1" x14ac:dyDescent="0.15">
      <c r="A78" s="118">
        <v>11</v>
      </c>
      <c r="B78" s="916"/>
      <c r="C78" s="917"/>
      <c r="D78" s="917"/>
      <c r="E78" s="917"/>
      <c r="F78" s="917"/>
      <c r="G78" s="917"/>
      <c r="H78" s="917"/>
      <c r="I78" s="917"/>
      <c r="J78" s="917"/>
      <c r="K78" s="917"/>
      <c r="L78" s="917"/>
      <c r="M78" s="917"/>
      <c r="N78" s="917"/>
      <c r="O78" s="917"/>
      <c r="P78" s="918"/>
      <c r="Q78" s="919"/>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0"/>
      <c r="BA78" s="920"/>
      <c r="BB78" s="920"/>
      <c r="BC78" s="920"/>
      <c r="BD78" s="921"/>
      <c r="BE78" s="122"/>
      <c r="BF78" s="122"/>
      <c r="BG78" s="122"/>
      <c r="BH78" s="122"/>
      <c r="BI78" s="122"/>
      <c r="BJ78" s="125"/>
      <c r="BK78" s="125"/>
      <c r="BL78" s="125"/>
      <c r="BM78" s="125"/>
      <c r="BN78" s="125"/>
      <c r="BO78" s="122"/>
      <c r="BP78" s="122"/>
      <c r="BQ78" s="119">
        <v>72</v>
      </c>
      <c r="BR78" s="124"/>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103"/>
    </row>
    <row r="79" spans="1:131" s="104" customFormat="1" ht="26.25" customHeight="1" x14ac:dyDescent="0.15">
      <c r="A79" s="118">
        <v>12</v>
      </c>
      <c r="B79" s="916"/>
      <c r="C79" s="917"/>
      <c r="D79" s="917"/>
      <c r="E79" s="917"/>
      <c r="F79" s="917"/>
      <c r="G79" s="917"/>
      <c r="H79" s="917"/>
      <c r="I79" s="917"/>
      <c r="J79" s="917"/>
      <c r="K79" s="917"/>
      <c r="L79" s="917"/>
      <c r="M79" s="917"/>
      <c r="N79" s="917"/>
      <c r="O79" s="917"/>
      <c r="P79" s="918"/>
      <c r="Q79" s="919"/>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0"/>
      <c r="BA79" s="920"/>
      <c r="BB79" s="920"/>
      <c r="BC79" s="920"/>
      <c r="BD79" s="921"/>
      <c r="BE79" s="122"/>
      <c r="BF79" s="122"/>
      <c r="BG79" s="122"/>
      <c r="BH79" s="122"/>
      <c r="BI79" s="122"/>
      <c r="BJ79" s="125"/>
      <c r="BK79" s="125"/>
      <c r="BL79" s="125"/>
      <c r="BM79" s="125"/>
      <c r="BN79" s="125"/>
      <c r="BO79" s="122"/>
      <c r="BP79" s="122"/>
      <c r="BQ79" s="119">
        <v>73</v>
      </c>
      <c r="BR79" s="124"/>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103"/>
    </row>
    <row r="80" spans="1:131" s="104" customFormat="1" ht="26.25" customHeight="1" x14ac:dyDescent="0.15">
      <c r="A80" s="118">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122"/>
      <c r="BF80" s="122"/>
      <c r="BG80" s="122"/>
      <c r="BH80" s="122"/>
      <c r="BI80" s="122"/>
      <c r="BJ80" s="122"/>
      <c r="BK80" s="122"/>
      <c r="BL80" s="122"/>
      <c r="BM80" s="122"/>
      <c r="BN80" s="122"/>
      <c r="BO80" s="122"/>
      <c r="BP80" s="122"/>
      <c r="BQ80" s="119">
        <v>74</v>
      </c>
      <c r="BR80" s="124"/>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103"/>
    </row>
    <row r="81" spans="1:131" s="104" customFormat="1" ht="26.25" customHeight="1" x14ac:dyDescent="0.15">
      <c r="A81" s="118">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122"/>
      <c r="BF81" s="122"/>
      <c r="BG81" s="122"/>
      <c r="BH81" s="122"/>
      <c r="BI81" s="122"/>
      <c r="BJ81" s="122"/>
      <c r="BK81" s="122"/>
      <c r="BL81" s="122"/>
      <c r="BM81" s="122"/>
      <c r="BN81" s="122"/>
      <c r="BO81" s="122"/>
      <c r="BP81" s="122"/>
      <c r="BQ81" s="119">
        <v>75</v>
      </c>
      <c r="BR81" s="124"/>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103"/>
    </row>
    <row r="82" spans="1:131" s="104" customFormat="1" ht="26.25" customHeight="1" x14ac:dyDescent="0.15">
      <c r="A82" s="118">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122"/>
      <c r="BF82" s="122"/>
      <c r="BG82" s="122"/>
      <c r="BH82" s="122"/>
      <c r="BI82" s="122"/>
      <c r="BJ82" s="122"/>
      <c r="BK82" s="122"/>
      <c r="BL82" s="122"/>
      <c r="BM82" s="122"/>
      <c r="BN82" s="122"/>
      <c r="BO82" s="122"/>
      <c r="BP82" s="122"/>
      <c r="BQ82" s="119">
        <v>76</v>
      </c>
      <c r="BR82" s="124"/>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103"/>
    </row>
    <row r="83" spans="1:131" s="104" customFormat="1" ht="26.25" customHeight="1" x14ac:dyDescent="0.15">
      <c r="A83" s="118">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122"/>
      <c r="BF83" s="122"/>
      <c r="BG83" s="122"/>
      <c r="BH83" s="122"/>
      <c r="BI83" s="122"/>
      <c r="BJ83" s="122"/>
      <c r="BK83" s="122"/>
      <c r="BL83" s="122"/>
      <c r="BM83" s="122"/>
      <c r="BN83" s="122"/>
      <c r="BO83" s="122"/>
      <c r="BP83" s="122"/>
      <c r="BQ83" s="119">
        <v>77</v>
      </c>
      <c r="BR83" s="124"/>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103"/>
    </row>
    <row r="84" spans="1:131" s="104" customFormat="1" ht="26.25" customHeight="1" x14ac:dyDescent="0.15">
      <c r="A84" s="118">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122"/>
      <c r="BF84" s="122"/>
      <c r="BG84" s="122"/>
      <c r="BH84" s="122"/>
      <c r="BI84" s="122"/>
      <c r="BJ84" s="122"/>
      <c r="BK84" s="122"/>
      <c r="BL84" s="122"/>
      <c r="BM84" s="122"/>
      <c r="BN84" s="122"/>
      <c r="BO84" s="122"/>
      <c r="BP84" s="122"/>
      <c r="BQ84" s="119">
        <v>78</v>
      </c>
      <c r="BR84" s="124"/>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103"/>
    </row>
    <row r="85" spans="1:131" s="104" customFormat="1" ht="26.25" customHeight="1" x14ac:dyDescent="0.15">
      <c r="A85" s="118">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122"/>
      <c r="BF85" s="122"/>
      <c r="BG85" s="122"/>
      <c r="BH85" s="122"/>
      <c r="BI85" s="122"/>
      <c r="BJ85" s="122"/>
      <c r="BK85" s="122"/>
      <c r="BL85" s="122"/>
      <c r="BM85" s="122"/>
      <c r="BN85" s="122"/>
      <c r="BO85" s="122"/>
      <c r="BP85" s="122"/>
      <c r="BQ85" s="119">
        <v>79</v>
      </c>
      <c r="BR85" s="124"/>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103"/>
    </row>
    <row r="86" spans="1:131" s="104" customFormat="1" ht="26.25" customHeight="1" x14ac:dyDescent="0.15">
      <c r="A86" s="118">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122"/>
      <c r="BF86" s="122"/>
      <c r="BG86" s="122"/>
      <c r="BH86" s="122"/>
      <c r="BI86" s="122"/>
      <c r="BJ86" s="122"/>
      <c r="BK86" s="122"/>
      <c r="BL86" s="122"/>
      <c r="BM86" s="122"/>
      <c r="BN86" s="122"/>
      <c r="BO86" s="122"/>
      <c r="BP86" s="122"/>
      <c r="BQ86" s="119">
        <v>80</v>
      </c>
      <c r="BR86" s="124"/>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103"/>
    </row>
    <row r="87" spans="1:131" s="104" customFormat="1" ht="26.25" customHeight="1" x14ac:dyDescent="0.15">
      <c r="A87" s="126">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2"/>
      <c r="BF87" s="122"/>
      <c r="BG87" s="122"/>
      <c r="BH87" s="122"/>
      <c r="BI87" s="122"/>
      <c r="BJ87" s="122"/>
      <c r="BK87" s="122"/>
      <c r="BL87" s="122"/>
      <c r="BM87" s="122"/>
      <c r="BN87" s="122"/>
      <c r="BO87" s="122"/>
      <c r="BP87" s="122"/>
      <c r="BQ87" s="119">
        <v>81</v>
      </c>
      <c r="BR87" s="124"/>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103"/>
    </row>
    <row r="88" spans="1:131" s="104" customFormat="1" ht="26.25" customHeight="1" thickBot="1" x14ac:dyDescent="0.2">
      <c r="A88" s="121" t="s">
        <v>329</v>
      </c>
      <c r="B88" s="834" t="s">
        <v>365</v>
      </c>
      <c r="C88" s="835"/>
      <c r="D88" s="835"/>
      <c r="E88" s="835"/>
      <c r="F88" s="835"/>
      <c r="G88" s="835"/>
      <c r="H88" s="835"/>
      <c r="I88" s="835"/>
      <c r="J88" s="835"/>
      <c r="K88" s="835"/>
      <c r="L88" s="835"/>
      <c r="M88" s="835"/>
      <c r="N88" s="835"/>
      <c r="O88" s="835"/>
      <c r="P88" s="836"/>
      <c r="Q88" s="881"/>
      <c r="R88" s="882"/>
      <c r="S88" s="882"/>
      <c r="T88" s="882"/>
      <c r="U88" s="882"/>
      <c r="V88" s="882"/>
      <c r="W88" s="882"/>
      <c r="X88" s="882"/>
      <c r="Y88" s="882"/>
      <c r="Z88" s="882"/>
      <c r="AA88" s="882"/>
      <c r="AB88" s="882"/>
      <c r="AC88" s="882"/>
      <c r="AD88" s="882"/>
      <c r="AE88" s="882"/>
      <c r="AF88" s="885">
        <v>8424</v>
      </c>
      <c r="AG88" s="885"/>
      <c r="AH88" s="885"/>
      <c r="AI88" s="885"/>
      <c r="AJ88" s="885"/>
      <c r="AK88" s="882"/>
      <c r="AL88" s="882"/>
      <c r="AM88" s="882"/>
      <c r="AN88" s="882"/>
      <c r="AO88" s="882"/>
      <c r="AP88" s="885">
        <v>190</v>
      </c>
      <c r="AQ88" s="885"/>
      <c r="AR88" s="885"/>
      <c r="AS88" s="885"/>
      <c r="AT88" s="885"/>
      <c r="AU88" s="885">
        <v>10</v>
      </c>
      <c r="AV88" s="885"/>
      <c r="AW88" s="885"/>
      <c r="AX88" s="885"/>
      <c r="AY88" s="885"/>
      <c r="AZ88" s="890">
        <v>0</v>
      </c>
      <c r="BA88" s="890"/>
      <c r="BB88" s="890"/>
      <c r="BC88" s="890"/>
      <c r="BD88" s="891"/>
      <c r="BE88" s="122"/>
      <c r="BF88" s="122"/>
      <c r="BG88" s="122"/>
      <c r="BH88" s="122"/>
      <c r="BI88" s="122"/>
      <c r="BJ88" s="122"/>
      <c r="BK88" s="122"/>
      <c r="BL88" s="122"/>
      <c r="BM88" s="122"/>
      <c r="BN88" s="122"/>
      <c r="BO88" s="122"/>
      <c r="BP88" s="122"/>
      <c r="BQ88" s="119">
        <v>82</v>
      </c>
      <c r="BR88" s="124"/>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329</v>
      </c>
      <c r="BR102" s="834" t="s">
        <v>366</v>
      </c>
      <c r="BS102" s="835"/>
      <c r="BT102" s="835"/>
      <c r="BU102" s="835"/>
      <c r="BV102" s="835"/>
      <c r="BW102" s="835"/>
      <c r="BX102" s="835"/>
      <c r="BY102" s="835"/>
      <c r="BZ102" s="835"/>
      <c r="CA102" s="835"/>
      <c r="CB102" s="835"/>
      <c r="CC102" s="835"/>
      <c r="CD102" s="835"/>
      <c r="CE102" s="835"/>
      <c r="CF102" s="835"/>
      <c r="CG102" s="836"/>
      <c r="CH102" s="932"/>
      <c r="CI102" s="933"/>
      <c r="CJ102" s="933"/>
      <c r="CK102" s="933"/>
      <c r="CL102" s="934"/>
      <c r="CM102" s="932"/>
      <c r="CN102" s="933"/>
      <c r="CO102" s="933"/>
      <c r="CP102" s="933"/>
      <c r="CQ102" s="934"/>
      <c r="CR102" s="935">
        <v>0</v>
      </c>
      <c r="CS102" s="893"/>
      <c r="CT102" s="893"/>
      <c r="CU102" s="893"/>
      <c r="CV102" s="936"/>
      <c r="CW102" s="935">
        <v>0</v>
      </c>
      <c r="CX102" s="893"/>
      <c r="CY102" s="893"/>
      <c r="CZ102" s="893"/>
      <c r="DA102" s="936"/>
      <c r="DB102" s="935">
        <v>36</v>
      </c>
      <c r="DC102" s="893"/>
      <c r="DD102" s="893"/>
      <c r="DE102" s="893"/>
      <c r="DF102" s="936"/>
      <c r="DG102" s="935">
        <v>0</v>
      </c>
      <c r="DH102" s="893"/>
      <c r="DI102" s="893"/>
      <c r="DJ102" s="893"/>
      <c r="DK102" s="936"/>
      <c r="DL102" s="935">
        <v>0</v>
      </c>
      <c r="DM102" s="893"/>
      <c r="DN102" s="893"/>
      <c r="DO102" s="893"/>
      <c r="DP102" s="936"/>
      <c r="DQ102" s="935">
        <v>0</v>
      </c>
      <c r="DR102" s="893"/>
      <c r="DS102" s="893"/>
      <c r="DT102" s="893"/>
      <c r="DU102" s="936"/>
      <c r="DV102" s="959">
        <v>0</v>
      </c>
      <c r="DW102" s="960"/>
      <c r="DX102" s="960"/>
      <c r="DY102" s="960"/>
      <c r="DZ102" s="961"/>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2" t="s">
        <v>367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3" t="s">
        <v>368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370</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4" t="s">
        <v>371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372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3" customFormat="1" ht="26.25" customHeight="1" x14ac:dyDescent="0.15">
      <c r="A109" s="957" t="s">
        <v>373</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374</v>
      </c>
      <c r="AB109" s="938"/>
      <c r="AC109" s="938"/>
      <c r="AD109" s="938"/>
      <c r="AE109" s="939"/>
      <c r="AF109" s="937" t="s">
        <v>375</v>
      </c>
      <c r="AG109" s="938"/>
      <c r="AH109" s="938"/>
      <c r="AI109" s="938"/>
      <c r="AJ109" s="939"/>
      <c r="AK109" s="937" t="s">
        <v>242</v>
      </c>
      <c r="AL109" s="938"/>
      <c r="AM109" s="938"/>
      <c r="AN109" s="938"/>
      <c r="AO109" s="939"/>
      <c r="AP109" s="937" t="s">
        <v>376</v>
      </c>
      <c r="AQ109" s="938"/>
      <c r="AR109" s="938"/>
      <c r="AS109" s="938"/>
      <c r="AT109" s="940"/>
      <c r="AU109" s="957" t="s">
        <v>373</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374</v>
      </c>
      <c r="BR109" s="938"/>
      <c r="BS109" s="938"/>
      <c r="BT109" s="938"/>
      <c r="BU109" s="939"/>
      <c r="BV109" s="937" t="s">
        <v>375</v>
      </c>
      <c r="BW109" s="938"/>
      <c r="BX109" s="938"/>
      <c r="BY109" s="938"/>
      <c r="BZ109" s="939"/>
      <c r="CA109" s="937" t="s">
        <v>242</v>
      </c>
      <c r="CB109" s="938"/>
      <c r="CC109" s="938"/>
      <c r="CD109" s="938"/>
      <c r="CE109" s="939"/>
      <c r="CF109" s="958" t="s">
        <v>376</v>
      </c>
      <c r="CG109" s="958"/>
      <c r="CH109" s="958"/>
      <c r="CI109" s="958"/>
      <c r="CJ109" s="958"/>
      <c r="CK109" s="937" t="s">
        <v>377</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374</v>
      </c>
      <c r="DH109" s="938"/>
      <c r="DI109" s="938"/>
      <c r="DJ109" s="938"/>
      <c r="DK109" s="939"/>
      <c r="DL109" s="937" t="s">
        <v>375</v>
      </c>
      <c r="DM109" s="938"/>
      <c r="DN109" s="938"/>
      <c r="DO109" s="938"/>
      <c r="DP109" s="939"/>
      <c r="DQ109" s="937" t="s">
        <v>242</v>
      </c>
      <c r="DR109" s="938"/>
      <c r="DS109" s="938"/>
      <c r="DT109" s="938"/>
      <c r="DU109" s="939"/>
      <c r="DV109" s="937" t="s">
        <v>376</v>
      </c>
      <c r="DW109" s="938"/>
      <c r="DX109" s="938"/>
      <c r="DY109" s="938"/>
      <c r="DZ109" s="940"/>
    </row>
    <row r="110" spans="1:131" s="103" customFormat="1" ht="26.25" customHeight="1" x14ac:dyDescent="0.15">
      <c r="A110" s="941" t="s">
        <v>378</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726913</v>
      </c>
      <c r="AB110" s="945"/>
      <c r="AC110" s="945"/>
      <c r="AD110" s="945"/>
      <c r="AE110" s="946"/>
      <c r="AF110" s="947">
        <v>718228</v>
      </c>
      <c r="AG110" s="945"/>
      <c r="AH110" s="945"/>
      <c r="AI110" s="945"/>
      <c r="AJ110" s="946"/>
      <c r="AK110" s="947">
        <v>755322</v>
      </c>
      <c r="AL110" s="945"/>
      <c r="AM110" s="945"/>
      <c r="AN110" s="945"/>
      <c r="AO110" s="946"/>
      <c r="AP110" s="948">
        <v>30.8</v>
      </c>
      <c r="AQ110" s="949"/>
      <c r="AR110" s="949"/>
      <c r="AS110" s="949"/>
      <c r="AT110" s="950"/>
      <c r="AU110" s="951" t="s">
        <v>379</v>
      </c>
      <c r="AV110" s="952"/>
      <c r="AW110" s="952"/>
      <c r="AX110" s="952"/>
      <c r="AY110" s="952"/>
      <c r="AZ110" s="993" t="s">
        <v>380</v>
      </c>
      <c r="BA110" s="942"/>
      <c r="BB110" s="942"/>
      <c r="BC110" s="942"/>
      <c r="BD110" s="942"/>
      <c r="BE110" s="942"/>
      <c r="BF110" s="942"/>
      <c r="BG110" s="942"/>
      <c r="BH110" s="942"/>
      <c r="BI110" s="942"/>
      <c r="BJ110" s="942"/>
      <c r="BK110" s="942"/>
      <c r="BL110" s="942"/>
      <c r="BM110" s="942"/>
      <c r="BN110" s="942"/>
      <c r="BO110" s="942"/>
      <c r="BP110" s="943"/>
      <c r="BQ110" s="979">
        <v>5906147</v>
      </c>
      <c r="BR110" s="980"/>
      <c r="BS110" s="980"/>
      <c r="BT110" s="980"/>
      <c r="BU110" s="980"/>
      <c r="BV110" s="980">
        <v>6085278</v>
      </c>
      <c r="BW110" s="980"/>
      <c r="BX110" s="980"/>
      <c r="BY110" s="980"/>
      <c r="BZ110" s="980"/>
      <c r="CA110" s="980">
        <v>6095652</v>
      </c>
      <c r="CB110" s="980"/>
      <c r="CC110" s="980"/>
      <c r="CD110" s="980"/>
      <c r="CE110" s="980"/>
      <c r="CF110" s="994">
        <v>248.6</v>
      </c>
      <c r="CG110" s="995"/>
      <c r="CH110" s="995"/>
      <c r="CI110" s="995"/>
      <c r="CJ110" s="995"/>
      <c r="CK110" s="996" t="s">
        <v>381</v>
      </c>
      <c r="CL110" s="997"/>
      <c r="CM110" s="976" t="s">
        <v>382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70</v>
      </c>
      <c r="DH110" s="980"/>
      <c r="DI110" s="980"/>
      <c r="DJ110" s="980"/>
      <c r="DK110" s="980"/>
      <c r="DL110" s="980" t="s">
        <v>70</v>
      </c>
      <c r="DM110" s="980"/>
      <c r="DN110" s="980"/>
      <c r="DO110" s="980"/>
      <c r="DP110" s="980"/>
      <c r="DQ110" s="980" t="s">
        <v>70</v>
      </c>
      <c r="DR110" s="980"/>
      <c r="DS110" s="980"/>
      <c r="DT110" s="980"/>
      <c r="DU110" s="980"/>
      <c r="DV110" s="981" t="s">
        <v>70</v>
      </c>
      <c r="DW110" s="981"/>
      <c r="DX110" s="981"/>
      <c r="DY110" s="981"/>
      <c r="DZ110" s="982"/>
    </row>
    <row r="111" spans="1:131" s="103" customFormat="1" ht="26.25" customHeight="1" x14ac:dyDescent="0.15">
      <c r="A111" s="983" t="s">
        <v>383</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70</v>
      </c>
      <c r="AB111" s="987"/>
      <c r="AC111" s="987"/>
      <c r="AD111" s="987"/>
      <c r="AE111" s="988"/>
      <c r="AF111" s="989" t="s">
        <v>70</v>
      </c>
      <c r="AG111" s="987"/>
      <c r="AH111" s="987"/>
      <c r="AI111" s="987"/>
      <c r="AJ111" s="988"/>
      <c r="AK111" s="989" t="s">
        <v>70</v>
      </c>
      <c r="AL111" s="987"/>
      <c r="AM111" s="987"/>
      <c r="AN111" s="987"/>
      <c r="AO111" s="988"/>
      <c r="AP111" s="990" t="s">
        <v>70</v>
      </c>
      <c r="AQ111" s="991"/>
      <c r="AR111" s="991"/>
      <c r="AS111" s="991"/>
      <c r="AT111" s="992"/>
      <c r="AU111" s="953"/>
      <c r="AV111" s="954"/>
      <c r="AW111" s="954"/>
      <c r="AX111" s="954"/>
      <c r="AY111" s="954"/>
      <c r="AZ111" s="1002" t="s">
        <v>384</v>
      </c>
      <c r="BA111" s="1003"/>
      <c r="BB111" s="1003"/>
      <c r="BC111" s="1003"/>
      <c r="BD111" s="1003"/>
      <c r="BE111" s="1003"/>
      <c r="BF111" s="1003"/>
      <c r="BG111" s="1003"/>
      <c r="BH111" s="1003"/>
      <c r="BI111" s="1003"/>
      <c r="BJ111" s="1003"/>
      <c r="BK111" s="1003"/>
      <c r="BL111" s="1003"/>
      <c r="BM111" s="1003"/>
      <c r="BN111" s="1003"/>
      <c r="BO111" s="1003"/>
      <c r="BP111" s="1004"/>
      <c r="BQ111" s="972" t="s">
        <v>70</v>
      </c>
      <c r="BR111" s="973"/>
      <c r="BS111" s="973"/>
      <c r="BT111" s="973"/>
      <c r="BU111" s="973"/>
      <c r="BV111" s="973" t="s">
        <v>70</v>
      </c>
      <c r="BW111" s="973"/>
      <c r="BX111" s="973"/>
      <c r="BY111" s="973"/>
      <c r="BZ111" s="973"/>
      <c r="CA111" s="973" t="s">
        <v>70</v>
      </c>
      <c r="CB111" s="973"/>
      <c r="CC111" s="973"/>
      <c r="CD111" s="973"/>
      <c r="CE111" s="973"/>
      <c r="CF111" s="967" t="s">
        <v>70</v>
      </c>
      <c r="CG111" s="968"/>
      <c r="CH111" s="968"/>
      <c r="CI111" s="968"/>
      <c r="CJ111" s="968"/>
      <c r="CK111" s="998"/>
      <c r="CL111" s="999"/>
      <c r="CM111" s="969" t="s">
        <v>385</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70</v>
      </c>
      <c r="DH111" s="973"/>
      <c r="DI111" s="973"/>
      <c r="DJ111" s="973"/>
      <c r="DK111" s="973"/>
      <c r="DL111" s="973" t="s">
        <v>70</v>
      </c>
      <c r="DM111" s="973"/>
      <c r="DN111" s="973"/>
      <c r="DO111" s="973"/>
      <c r="DP111" s="973"/>
      <c r="DQ111" s="973" t="s">
        <v>70</v>
      </c>
      <c r="DR111" s="973"/>
      <c r="DS111" s="973"/>
      <c r="DT111" s="973"/>
      <c r="DU111" s="973"/>
      <c r="DV111" s="974" t="s">
        <v>70</v>
      </c>
      <c r="DW111" s="974"/>
      <c r="DX111" s="974"/>
      <c r="DY111" s="974"/>
      <c r="DZ111" s="975"/>
    </row>
    <row r="112" spans="1:131" s="103" customFormat="1" ht="26.25" customHeight="1" x14ac:dyDescent="0.15">
      <c r="A112" s="1005" t="s">
        <v>386</v>
      </c>
      <c r="B112" s="1006"/>
      <c r="C112" s="1003" t="s">
        <v>387</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70</v>
      </c>
      <c r="AB112" s="1012"/>
      <c r="AC112" s="1012"/>
      <c r="AD112" s="1012"/>
      <c r="AE112" s="1013"/>
      <c r="AF112" s="1014" t="s">
        <v>70</v>
      </c>
      <c r="AG112" s="1012"/>
      <c r="AH112" s="1012"/>
      <c r="AI112" s="1012"/>
      <c r="AJ112" s="1013"/>
      <c r="AK112" s="1014" t="s">
        <v>70</v>
      </c>
      <c r="AL112" s="1012"/>
      <c r="AM112" s="1012"/>
      <c r="AN112" s="1012"/>
      <c r="AO112" s="1013"/>
      <c r="AP112" s="1015" t="s">
        <v>70</v>
      </c>
      <c r="AQ112" s="1016"/>
      <c r="AR112" s="1016"/>
      <c r="AS112" s="1016"/>
      <c r="AT112" s="1017"/>
      <c r="AU112" s="953"/>
      <c r="AV112" s="954"/>
      <c r="AW112" s="954"/>
      <c r="AX112" s="954"/>
      <c r="AY112" s="954"/>
      <c r="AZ112" s="1002" t="s">
        <v>388</v>
      </c>
      <c r="BA112" s="1003"/>
      <c r="BB112" s="1003"/>
      <c r="BC112" s="1003"/>
      <c r="BD112" s="1003"/>
      <c r="BE112" s="1003"/>
      <c r="BF112" s="1003"/>
      <c r="BG112" s="1003"/>
      <c r="BH112" s="1003"/>
      <c r="BI112" s="1003"/>
      <c r="BJ112" s="1003"/>
      <c r="BK112" s="1003"/>
      <c r="BL112" s="1003"/>
      <c r="BM112" s="1003"/>
      <c r="BN112" s="1003"/>
      <c r="BO112" s="1003"/>
      <c r="BP112" s="1004"/>
      <c r="BQ112" s="972">
        <v>538353</v>
      </c>
      <c r="BR112" s="973"/>
      <c r="BS112" s="973"/>
      <c r="BT112" s="973"/>
      <c r="BU112" s="973"/>
      <c r="BV112" s="973">
        <v>544506</v>
      </c>
      <c r="BW112" s="973"/>
      <c r="BX112" s="973"/>
      <c r="BY112" s="973"/>
      <c r="BZ112" s="973"/>
      <c r="CA112" s="973">
        <v>475004</v>
      </c>
      <c r="CB112" s="973"/>
      <c r="CC112" s="973"/>
      <c r="CD112" s="973"/>
      <c r="CE112" s="973"/>
      <c r="CF112" s="967">
        <v>19.399999999999999</v>
      </c>
      <c r="CG112" s="968"/>
      <c r="CH112" s="968"/>
      <c r="CI112" s="968"/>
      <c r="CJ112" s="968"/>
      <c r="CK112" s="998"/>
      <c r="CL112" s="999"/>
      <c r="CM112" s="969" t="s">
        <v>389</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70</v>
      </c>
      <c r="DH112" s="973"/>
      <c r="DI112" s="973"/>
      <c r="DJ112" s="973"/>
      <c r="DK112" s="973"/>
      <c r="DL112" s="973" t="s">
        <v>70</v>
      </c>
      <c r="DM112" s="973"/>
      <c r="DN112" s="973"/>
      <c r="DO112" s="973"/>
      <c r="DP112" s="973"/>
      <c r="DQ112" s="973" t="s">
        <v>70</v>
      </c>
      <c r="DR112" s="973"/>
      <c r="DS112" s="973"/>
      <c r="DT112" s="973"/>
      <c r="DU112" s="973"/>
      <c r="DV112" s="974" t="s">
        <v>70</v>
      </c>
      <c r="DW112" s="974"/>
      <c r="DX112" s="974"/>
      <c r="DY112" s="974"/>
      <c r="DZ112" s="975"/>
    </row>
    <row r="113" spans="1:130" s="103" customFormat="1" ht="26.25" customHeight="1" x14ac:dyDescent="0.15">
      <c r="A113" s="1007"/>
      <c r="B113" s="1008"/>
      <c r="C113" s="1003" t="s">
        <v>390</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53964</v>
      </c>
      <c r="AB113" s="987"/>
      <c r="AC113" s="987"/>
      <c r="AD113" s="987"/>
      <c r="AE113" s="988"/>
      <c r="AF113" s="989">
        <v>52065</v>
      </c>
      <c r="AG113" s="987"/>
      <c r="AH113" s="987"/>
      <c r="AI113" s="987"/>
      <c r="AJ113" s="988"/>
      <c r="AK113" s="989">
        <v>53616</v>
      </c>
      <c r="AL113" s="987"/>
      <c r="AM113" s="987"/>
      <c r="AN113" s="987"/>
      <c r="AO113" s="988"/>
      <c r="AP113" s="990">
        <v>2.2000000000000002</v>
      </c>
      <c r="AQ113" s="991"/>
      <c r="AR113" s="991"/>
      <c r="AS113" s="991"/>
      <c r="AT113" s="992"/>
      <c r="AU113" s="953"/>
      <c r="AV113" s="954"/>
      <c r="AW113" s="954"/>
      <c r="AX113" s="954"/>
      <c r="AY113" s="954"/>
      <c r="AZ113" s="1002" t="s">
        <v>391</v>
      </c>
      <c r="BA113" s="1003"/>
      <c r="BB113" s="1003"/>
      <c r="BC113" s="1003"/>
      <c r="BD113" s="1003"/>
      <c r="BE113" s="1003"/>
      <c r="BF113" s="1003"/>
      <c r="BG113" s="1003"/>
      <c r="BH113" s="1003"/>
      <c r="BI113" s="1003"/>
      <c r="BJ113" s="1003"/>
      <c r="BK113" s="1003"/>
      <c r="BL113" s="1003"/>
      <c r="BM113" s="1003"/>
      <c r="BN113" s="1003"/>
      <c r="BO113" s="1003"/>
      <c r="BP113" s="1004"/>
      <c r="BQ113" s="972">
        <v>21079</v>
      </c>
      <c r="BR113" s="973"/>
      <c r="BS113" s="973"/>
      <c r="BT113" s="973"/>
      <c r="BU113" s="973"/>
      <c r="BV113" s="973">
        <v>14722</v>
      </c>
      <c r="BW113" s="973"/>
      <c r="BX113" s="973"/>
      <c r="BY113" s="973"/>
      <c r="BZ113" s="973"/>
      <c r="CA113" s="973">
        <v>10274</v>
      </c>
      <c r="CB113" s="973"/>
      <c r="CC113" s="973"/>
      <c r="CD113" s="973"/>
      <c r="CE113" s="973"/>
      <c r="CF113" s="967">
        <v>0.4</v>
      </c>
      <c r="CG113" s="968"/>
      <c r="CH113" s="968"/>
      <c r="CI113" s="968"/>
      <c r="CJ113" s="968"/>
      <c r="CK113" s="998"/>
      <c r="CL113" s="999"/>
      <c r="CM113" s="969" t="s">
        <v>392</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70</v>
      </c>
      <c r="DH113" s="1012"/>
      <c r="DI113" s="1012"/>
      <c r="DJ113" s="1012"/>
      <c r="DK113" s="1013"/>
      <c r="DL113" s="1014" t="s">
        <v>70</v>
      </c>
      <c r="DM113" s="1012"/>
      <c r="DN113" s="1012"/>
      <c r="DO113" s="1012"/>
      <c r="DP113" s="1013"/>
      <c r="DQ113" s="1014" t="s">
        <v>70</v>
      </c>
      <c r="DR113" s="1012"/>
      <c r="DS113" s="1012"/>
      <c r="DT113" s="1012"/>
      <c r="DU113" s="1013"/>
      <c r="DV113" s="1015" t="s">
        <v>70</v>
      </c>
      <c r="DW113" s="1016"/>
      <c r="DX113" s="1016"/>
      <c r="DY113" s="1016"/>
      <c r="DZ113" s="1017"/>
    </row>
    <row r="114" spans="1:130" s="103" customFormat="1" ht="26.25" customHeight="1" x14ac:dyDescent="0.15">
      <c r="A114" s="1007"/>
      <c r="B114" s="1008"/>
      <c r="C114" s="1003" t="s">
        <v>393</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7299</v>
      </c>
      <c r="AB114" s="1012"/>
      <c r="AC114" s="1012"/>
      <c r="AD114" s="1012"/>
      <c r="AE114" s="1013"/>
      <c r="AF114" s="1014">
        <v>6337</v>
      </c>
      <c r="AG114" s="1012"/>
      <c r="AH114" s="1012"/>
      <c r="AI114" s="1012"/>
      <c r="AJ114" s="1013"/>
      <c r="AK114" s="1014">
        <v>4326</v>
      </c>
      <c r="AL114" s="1012"/>
      <c r="AM114" s="1012"/>
      <c r="AN114" s="1012"/>
      <c r="AO114" s="1013"/>
      <c r="AP114" s="1015">
        <v>0.2</v>
      </c>
      <c r="AQ114" s="1016"/>
      <c r="AR114" s="1016"/>
      <c r="AS114" s="1016"/>
      <c r="AT114" s="1017"/>
      <c r="AU114" s="953"/>
      <c r="AV114" s="954"/>
      <c r="AW114" s="954"/>
      <c r="AX114" s="954"/>
      <c r="AY114" s="954"/>
      <c r="AZ114" s="1002" t="s">
        <v>394</v>
      </c>
      <c r="BA114" s="1003"/>
      <c r="BB114" s="1003"/>
      <c r="BC114" s="1003"/>
      <c r="BD114" s="1003"/>
      <c r="BE114" s="1003"/>
      <c r="BF114" s="1003"/>
      <c r="BG114" s="1003"/>
      <c r="BH114" s="1003"/>
      <c r="BI114" s="1003"/>
      <c r="BJ114" s="1003"/>
      <c r="BK114" s="1003"/>
      <c r="BL114" s="1003"/>
      <c r="BM114" s="1003"/>
      <c r="BN114" s="1003"/>
      <c r="BO114" s="1003"/>
      <c r="BP114" s="1004"/>
      <c r="BQ114" s="972">
        <v>1067139</v>
      </c>
      <c r="BR114" s="973"/>
      <c r="BS114" s="973"/>
      <c r="BT114" s="973"/>
      <c r="BU114" s="973"/>
      <c r="BV114" s="973">
        <v>1111104</v>
      </c>
      <c r="BW114" s="973"/>
      <c r="BX114" s="973"/>
      <c r="BY114" s="973"/>
      <c r="BZ114" s="973"/>
      <c r="CA114" s="973">
        <v>1102093</v>
      </c>
      <c r="CB114" s="973"/>
      <c r="CC114" s="973"/>
      <c r="CD114" s="973"/>
      <c r="CE114" s="973"/>
      <c r="CF114" s="967">
        <v>44.9</v>
      </c>
      <c r="CG114" s="968"/>
      <c r="CH114" s="968"/>
      <c r="CI114" s="968"/>
      <c r="CJ114" s="968"/>
      <c r="CK114" s="998"/>
      <c r="CL114" s="999"/>
      <c r="CM114" s="969" t="s">
        <v>395</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70</v>
      </c>
      <c r="DH114" s="1012"/>
      <c r="DI114" s="1012"/>
      <c r="DJ114" s="1012"/>
      <c r="DK114" s="1013"/>
      <c r="DL114" s="1014" t="s">
        <v>70</v>
      </c>
      <c r="DM114" s="1012"/>
      <c r="DN114" s="1012"/>
      <c r="DO114" s="1012"/>
      <c r="DP114" s="1013"/>
      <c r="DQ114" s="1014" t="s">
        <v>70</v>
      </c>
      <c r="DR114" s="1012"/>
      <c r="DS114" s="1012"/>
      <c r="DT114" s="1012"/>
      <c r="DU114" s="1013"/>
      <c r="DV114" s="1015" t="s">
        <v>70</v>
      </c>
      <c r="DW114" s="1016"/>
      <c r="DX114" s="1016"/>
      <c r="DY114" s="1016"/>
      <c r="DZ114" s="1017"/>
    </row>
    <row r="115" spans="1:130" s="103" customFormat="1" ht="26.25" customHeight="1" x14ac:dyDescent="0.15">
      <c r="A115" s="1007"/>
      <c r="B115" s="1008"/>
      <c r="C115" s="1003" t="s">
        <v>396</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70</v>
      </c>
      <c r="AB115" s="987"/>
      <c r="AC115" s="987"/>
      <c r="AD115" s="987"/>
      <c r="AE115" s="988"/>
      <c r="AF115" s="989" t="s">
        <v>70</v>
      </c>
      <c r="AG115" s="987"/>
      <c r="AH115" s="987"/>
      <c r="AI115" s="987"/>
      <c r="AJ115" s="988"/>
      <c r="AK115" s="989" t="s">
        <v>70</v>
      </c>
      <c r="AL115" s="987"/>
      <c r="AM115" s="987"/>
      <c r="AN115" s="987"/>
      <c r="AO115" s="988"/>
      <c r="AP115" s="990" t="s">
        <v>70</v>
      </c>
      <c r="AQ115" s="991"/>
      <c r="AR115" s="991"/>
      <c r="AS115" s="991"/>
      <c r="AT115" s="992"/>
      <c r="AU115" s="953"/>
      <c r="AV115" s="954"/>
      <c r="AW115" s="954"/>
      <c r="AX115" s="954"/>
      <c r="AY115" s="954"/>
      <c r="AZ115" s="1002" t="s">
        <v>397</v>
      </c>
      <c r="BA115" s="1003"/>
      <c r="BB115" s="1003"/>
      <c r="BC115" s="1003"/>
      <c r="BD115" s="1003"/>
      <c r="BE115" s="1003"/>
      <c r="BF115" s="1003"/>
      <c r="BG115" s="1003"/>
      <c r="BH115" s="1003"/>
      <c r="BI115" s="1003"/>
      <c r="BJ115" s="1003"/>
      <c r="BK115" s="1003"/>
      <c r="BL115" s="1003"/>
      <c r="BM115" s="1003"/>
      <c r="BN115" s="1003"/>
      <c r="BO115" s="1003"/>
      <c r="BP115" s="1004"/>
      <c r="BQ115" s="972">
        <v>4500</v>
      </c>
      <c r="BR115" s="973"/>
      <c r="BS115" s="973"/>
      <c r="BT115" s="973"/>
      <c r="BU115" s="973"/>
      <c r="BV115" s="973">
        <v>4500</v>
      </c>
      <c r="BW115" s="973"/>
      <c r="BX115" s="973"/>
      <c r="BY115" s="973"/>
      <c r="BZ115" s="973"/>
      <c r="CA115" s="973" t="s">
        <v>70</v>
      </c>
      <c r="CB115" s="973"/>
      <c r="CC115" s="973"/>
      <c r="CD115" s="973"/>
      <c r="CE115" s="973"/>
      <c r="CF115" s="967" t="s">
        <v>70</v>
      </c>
      <c r="CG115" s="968"/>
      <c r="CH115" s="968"/>
      <c r="CI115" s="968"/>
      <c r="CJ115" s="968"/>
      <c r="CK115" s="998"/>
      <c r="CL115" s="999"/>
      <c r="CM115" s="1002" t="s">
        <v>398</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70</v>
      </c>
      <c r="DH115" s="1012"/>
      <c r="DI115" s="1012"/>
      <c r="DJ115" s="1012"/>
      <c r="DK115" s="1013"/>
      <c r="DL115" s="1014" t="s">
        <v>70</v>
      </c>
      <c r="DM115" s="1012"/>
      <c r="DN115" s="1012"/>
      <c r="DO115" s="1012"/>
      <c r="DP115" s="1013"/>
      <c r="DQ115" s="1014" t="s">
        <v>70</v>
      </c>
      <c r="DR115" s="1012"/>
      <c r="DS115" s="1012"/>
      <c r="DT115" s="1012"/>
      <c r="DU115" s="1013"/>
      <c r="DV115" s="1015" t="s">
        <v>70</v>
      </c>
      <c r="DW115" s="1016"/>
      <c r="DX115" s="1016"/>
      <c r="DY115" s="1016"/>
      <c r="DZ115" s="1017"/>
    </row>
    <row r="116" spans="1:130" s="103" customFormat="1" ht="26.25" customHeight="1" x14ac:dyDescent="0.15">
      <c r="A116" s="1009"/>
      <c r="B116" s="1010"/>
      <c r="C116" s="1018" t="s">
        <v>399</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70</v>
      </c>
      <c r="AB116" s="1012"/>
      <c r="AC116" s="1012"/>
      <c r="AD116" s="1012"/>
      <c r="AE116" s="1013"/>
      <c r="AF116" s="1014" t="s">
        <v>70</v>
      </c>
      <c r="AG116" s="1012"/>
      <c r="AH116" s="1012"/>
      <c r="AI116" s="1012"/>
      <c r="AJ116" s="1013"/>
      <c r="AK116" s="1014" t="s">
        <v>70</v>
      </c>
      <c r="AL116" s="1012"/>
      <c r="AM116" s="1012"/>
      <c r="AN116" s="1012"/>
      <c r="AO116" s="1013"/>
      <c r="AP116" s="1015" t="s">
        <v>70</v>
      </c>
      <c r="AQ116" s="1016"/>
      <c r="AR116" s="1016"/>
      <c r="AS116" s="1016"/>
      <c r="AT116" s="1017"/>
      <c r="AU116" s="953"/>
      <c r="AV116" s="954"/>
      <c r="AW116" s="954"/>
      <c r="AX116" s="954"/>
      <c r="AY116" s="954"/>
      <c r="AZ116" s="1020" t="s">
        <v>400</v>
      </c>
      <c r="BA116" s="1021"/>
      <c r="BB116" s="1021"/>
      <c r="BC116" s="1021"/>
      <c r="BD116" s="1021"/>
      <c r="BE116" s="1021"/>
      <c r="BF116" s="1021"/>
      <c r="BG116" s="1021"/>
      <c r="BH116" s="1021"/>
      <c r="BI116" s="1021"/>
      <c r="BJ116" s="1021"/>
      <c r="BK116" s="1021"/>
      <c r="BL116" s="1021"/>
      <c r="BM116" s="1021"/>
      <c r="BN116" s="1021"/>
      <c r="BO116" s="1021"/>
      <c r="BP116" s="1022"/>
      <c r="BQ116" s="972" t="s">
        <v>70</v>
      </c>
      <c r="BR116" s="973"/>
      <c r="BS116" s="973"/>
      <c r="BT116" s="973"/>
      <c r="BU116" s="973"/>
      <c r="BV116" s="973" t="s">
        <v>70</v>
      </c>
      <c r="BW116" s="973"/>
      <c r="BX116" s="973"/>
      <c r="BY116" s="973"/>
      <c r="BZ116" s="973"/>
      <c r="CA116" s="973" t="s">
        <v>70</v>
      </c>
      <c r="CB116" s="973"/>
      <c r="CC116" s="973"/>
      <c r="CD116" s="973"/>
      <c r="CE116" s="973"/>
      <c r="CF116" s="967" t="s">
        <v>70</v>
      </c>
      <c r="CG116" s="968"/>
      <c r="CH116" s="968"/>
      <c r="CI116" s="968"/>
      <c r="CJ116" s="968"/>
      <c r="CK116" s="998"/>
      <c r="CL116" s="999"/>
      <c r="CM116" s="969" t="s">
        <v>401</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70</v>
      </c>
      <c r="DH116" s="1012"/>
      <c r="DI116" s="1012"/>
      <c r="DJ116" s="1012"/>
      <c r="DK116" s="1013"/>
      <c r="DL116" s="1014" t="s">
        <v>70</v>
      </c>
      <c r="DM116" s="1012"/>
      <c r="DN116" s="1012"/>
      <c r="DO116" s="1012"/>
      <c r="DP116" s="1013"/>
      <c r="DQ116" s="1014" t="s">
        <v>70</v>
      </c>
      <c r="DR116" s="1012"/>
      <c r="DS116" s="1012"/>
      <c r="DT116" s="1012"/>
      <c r="DU116" s="1013"/>
      <c r="DV116" s="1015" t="s">
        <v>70</v>
      </c>
      <c r="DW116" s="1016"/>
      <c r="DX116" s="1016"/>
      <c r="DY116" s="1016"/>
      <c r="DZ116" s="1017"/>
    </row>
    <row r="117" spans="1:130" s="103" customFormat="1" ht="26.25" customHeight="1" x14ac:dyDescent="0.15">
      <c r="A117" s="957" t="s">
        <v>124</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402</v>
      </c>
      <c r="Z117" s="939"/>
      <c r="AA117" s="1029">
        <v>788176</v>
      </c>
      <c r="AB117" s="1030"/>
      <c r="AC117" s="1030"/>
      <c r="AD117" s="1030"/>
      <c r="AE117" s="1031"/>
      <c r="AF117" s="1032">
        <v>776630</v>
      </c>
      <c r="AG117" s="1030"/>
      <c r="AH117" s="1030"/>
      <c r="AI117" s="1030"/>
      <c r="AJ117" s="1031"/>
      <c r="AK117" s="1032">
        <v>813264</v>
      </c>
      <c r="AL117" s="1030"/>
      <c r="AM117" s="1030"/>
      <c r="AN117" s="1030"/>
      <c r="AO117" s="1031"/>
      <c r="AP117" s="1033"/>
      <c r="AQ117" s="1034"/>
      <c r="AR117" s="1034"/>
      <c r="AS117" s="1034"/>
      <c r="AT117" s="1035"/>
      <c r="AU117" s="953"/>
      <c r="AV117" s="954"/>
      <c r="AW117" s="954"/>
      <c r="AX117" s="954"/>
      <c r="AY117" s="954"/>
      <c r="AZ117" s="1020" t="s">
        <v>403</v>
      </c>
      <c r="BA117" s="1021"/>
      <c r="BB117" s="1021"/>
      <c r="BC117" s="1021"/>
      <c r="BD117" s="1021"/>
      <c r="BE117" s="1021"/>
      <c r="BF117" s="1021"/>
      <c r="BG117" s="1021"/>
      <c r="BH117" s="1021"/>
      <c r="BI117" s="1021"/>
      <c r="BJ117" s="1021"/>
      <c r="BK117" s="1021"/>
      <c r="BL117" s="1021"/>
      <c r="BM117" s="1021"/>
      <c r="BN117" s="1021"/>
      <c r="BO117" s="1021"/>
      <c r="BP117" s="1022"/>
      <c r="BQ117" s="972" t="s">
        <v>70</v>
      </c>
      <c r="BR117" s="973"/>
      <c r="BS117" s="973"/>
      <c r="BT117" s="973"/>
      <c r="BU117" s="973"/>
      <c r="BV117" s="973" t="s">
        <v>70</v>
      </c>
      <c r="BW117" s="973"/>
      <c r="BX117" s="973"/>
      <c r="BY117" s="973"/>
      <c r="BZ117" s="973"/>
      <c r="CA117" s="973" t="s">
        <v>70</v>
      </c>
      <c r="CB117" s="973"/>
      <c r="CC117" s="973"/>
      <c r="CD117" s="973"/>
      <c r="CE117" s="973"/>
      <c r="CF117" s="967" t="s">
        <v>70</v>
      </c>
      <c r="CG117" s="968"/>
      <c r="CH117" s="968"/>
      <c r="CI117" s="968"/>
      <c r="CJ117" s="968"/>
      <c r="CK117" s="998"/>
      <c r="CL117" s="999"/>
      <c r="CM117" s="969" t="s">
        <v>404</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70</v>
      </c>
      <c r="DH117" s="1012"/>
      <c r="DI117" s="1012"/>
      <c r="DJ117" s="1012"/>
      <c r="DK117" s="1013"/>
      <c r="DL117" s="1014" t="s">
        <v>70</v>
      </c>
      <c r="DM117" s="1012"/>
      <c r="DN117" s="1012"/>
      <c r="DO117" s="1012"/>
      <c r="DP117" s="1013"/>
      <c r="DQ117" s="1014" t="s">
        <v>70</v>
      </c>
      <c r="DR117" s="1012"/>
      <c r="DS117" s="1012"/>
      <c r="DT117" s="1012"/>
      <c r="DU117" s="1013"/>
      <c r="DV117" s="1015" t="s">
        <v>70</v>
      </c>
      <c r="DW117" s="1016"/>
      <c r="DX117" s="1016"/>
      <c r="DY117" s="1016"/>
      <c r="DZ117" s="1017"/>
    </row>
    <row r="118" spans="1:130" s="103" customFormat="1" ht="26.25" customHeight="1" x14ac:dyDescent="0.15">
      <c r="A118" s="957" t="s">
        <v>377</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374</v>
      </c>
      <c r="AB118" s="938"/>
      <c r="AC118" s="938"/>
      <c r="AD118" s="938"/>
      <c r="AE118" s="939"/>
      <c r="AF118" s="937" t="s">
        <v>375</v>
      </c>
      <c r="AG118" s="938"/>
      <c r="AH118" s="938"/>
      <c r="AI118" s="938"/>
      <c r="AJ118" s="939"/>
      <c r="AK118" s="937" t="s">
        <v>242</v>
      </c>
      <c r="AL118" s="938"/>
      <c r="AM118" s="938"/>
      <c r="AN118" s="938"/>
      <c r="AO118" s="939"/>
      <c r="AP118" s="1024" t="s">
        <v>376</v>
      </c>
      <c r="AQ118" s="1025"/>
      <c r="AR118" s="1025"/>
      <c r="AS118" s="1025"/>
      <c r="AT118" s="1026"/>
      <c r="AU118" s="953"/>
      <c r="AV118" s="954"/>
      <c r="AW118" s="954"/>
      <c r="AX118" s="954"/>
      <c r="AY118" s="954"/>
      <c r="AZ118" s="1027" t="s">
        <v>405</v>
      </c>
      <c r="BA118" s="1018"/>
      <c r="BB118" s="1018"/>
      <c r="BC118" s="1018"/>
      <c r="BD118" s="1018"/>
      <c r="BE118" s="1018"/>
      <c r="BF118" s="1018"/>
      <c r="BG118" s="1018"/>
      <c r="BH118" s="1018"/>
      <c r="BI118" s="1018"/>
      <c r="BJ118" s="1018"/>
      <c r="BK118" s="1018"/>
      <c r="BL118" s="1018"/>
      <c r="BM118" s="1018"/>
      <c r="BN118" s="1018"/>
      <c r="BO118" s="1018"/>
      <c r="BP118" s="1019"/>
      <c r="BQ118" s="1050" t="s">
        <v>70</v>
      </c>
      <c r="BR118" s="1051"/>
      <c r="BS118" s="1051"/>
      <c r="BT118" s="1051"/>
      <c r="BU118" s="1051"/>
      <c r="BV118" s="1051" t="s">
        <v>70</v>
      </c>
      <c r="BW118" s="1051"/>
      <c r="BX118" s="1051"/>
      <c r="BY118" s="1051"/>
      <c r="BZ118" s="1051"/>
      <c r="CA118" s="1051" t="s">
        <v>70</v>
      </c>
      <c r="CB118" s="1051"/>
      <c r="CC118" s="1051"/>
      <c r="CD118" s="1051"/>
      <c r="CE118" s="1051"/>
      <c r="CF118" s="967" t="s">
        <v>70</v>
      </c>
      <c r="CG118" s="968"/>
      <c r="CH118" s="968"/>
      <c r="CI118" s="968"/>
      <c r="CJ118" s="968"/>
      <c r="CK118" s="998"/>
      <c r="CL118" s="999"/>
      <c r="CM118" s="969" t="s">
        <v>406</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70</v>
      </c>
      <c r="DH118" s="1012"/>
      <c r="DI118" s="1012"/>
      <c r="DJ118" s="1012"/>
      <c r="DK118" s="1013"/>
      <c r="DL118" s="1014" t="s">
        <v>70</v>
      </c>
      <c r="DM118" s="1012"/>
      <c r="DN118" s="1012"/>
      <c r="DO118" s="1012"/>
      <c r="DP118" s="1013"/>
      <c r="DQ118" s="1014" t="s">
        <v>70</v>
      </c>
      <c r="DR118" s="1012"/>
      <c r="DS118" s="1012"/>
      <c r="DT118" s="1012"/>
      <c r="DU118" s="1013"/>
      <c r="DV118" s="1015" t="s">
        <v>70</v>
      </c>
      <c r="DW118" s="1016"/>
      <c r="DX118" s="1016"/>
      <c r="DY118" s="1016"/>
      <c r="DZ118" s="1017"/>
    </row>
    <row r="119" spans="1:130" s="103" customFormat="1" ht="26.25" customHeight="1" x14ac:dyDescent="0.15">
      <c r="A119" s="1112" t="s">
        <v>381</v>
      </c>
      <c r="B119" s="997"/>
      <c r="C119" s="976" t="s">
        <v>382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70</v>
      </c>
      <c r="AB119" s="945"/>
      <c r="AC119" s="945"/>
      <c r="AD119" s="945"/>
      <c r="AE119" s="946"/>
      <c r="AF119" s="947" t="s">
        <v>70</v>
      </c>
      <c r="AG119" s="945"/>
      <c r="AH119" s="945"/>
      <c r="AI119" s="945"/>
      <c r="AJ119" s="946"/>
      <c r="AK119" s="947" t="s">
        <v>70</v>
      </c>
      <c r="AL119" s="945"/>
      <c r="AM119" s="945"/>
      <c r="AN119" s="945"/>
      <c r="AO119" s="946"/>
      <c r="AP119" s="948" t="s">
        <v>70</v>
      </c>
      <c r="AQ119" s="949"/>
      <c r="AR119" s="949"/>
      <c r="AS119" s="949"/>
      <c r="AT119" s="950"/>
      <c r="AU119" s="955"/>
      <c r="AV119" s="956"/>
      <c r="AW119" s="956"/>
      <c r="AX119" s="956"/>
      <c r="AY119" s="956"/>
      <c r="AZ119" s="134" t="s">
        <v>124</v>
      </c>
      <c r="BA119" s="134"/>
      <c r="BB119" s="134"/>
      <c r="BC119" s="134"/>
      <c r="BD119" s="134"/>
      <c r="BE119" s="134"/>
      <c r="BF119" s="134"/>
      <c r="BG119" s="134"/>
      <c r="BH119" s="134"/>
      <c r="BI119" s="134"/>
      <c r="BJ119" s="134"/>
      <c r="BK119" s="134"/>
      <c r="BL119" s="134"/>
      <c r="BM119" s="134"/>
      <c r="BN119" s="134"/>
      <c r="BO119" s="1028" t="s">
        <v>407</v>
      </c>
      <c r="BP119" s="1059"/>
      <c r="BQ119" s="1050">
        <v>7537218</v>
      </c>
      <c r="BR119" s="1051"/>
      <c r="BS119" s="1051"/>
      <c r="BT119" s="1051"/>
      <c r="BU119" s="1051"/>
      <c r="BV119" s="1051">
        <v>7760110</v>
      </c>
      <c r="BW119" s="1051"/>
      <c r="BX119" s="1051"/>
      <c r="BY119" s="1051"/>
      <c r="BZ119" s="1051"/>
      <c r="CA119" s="1051">
        <v>7683023</v>
      </c>
      <c r="CB119" s="1051"/>
      <c r="CC119" s="1051"/>
      <c r="CD119" s="1051"/>
      <c r="CE119" s="1051"/>
      <c r="CF119" s="1052"/>
      <c r="CG119" s="1053"/>
      <c r="CH119" s="1053"/>
      <c r="CI119" s="1053"/>
      <c r="CJ119" s="1054"/>
      <c r="CK119" s="1000"/>
      <c r="CL119" s="1001"/>
      <c r="CM119" s="1055" t="s">
        <v>408</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70</v>
      </c>
      <c r="DH119" s="1037"/>
      <c r="DI119" s="1037"/>
      <c r="DJ119" s="1037"/>
      <c r="DK119" s="1038"/>
      <c r="DL119" s="1036" t="s">
        <v>70</v>
      </c>
      <c r="DM119" s="1037"/>
      <c r="DN119" s="1037"/>
      <c r="DO119" s="1037"/>
      <c r="DP119" s="1038"/>
      <c r="DQ119" s="1036" t="s">
        <v>70</v>
      </c>
      <c r="DR119" s="1037"/>
      <c r="DS119" s="1037"/>
      <c r="DT119" s="1037"/>
      <c r="DU119" s="1038"/>
      <c r="DV119" s="1039" t="s">
        <v>70</v>
      </c>
      <c r="DW119" s="1040"/>
      <c r="DX119" s="1040"/>
      <c r="DY119" s="1040"/>
      <c r="DZ119" s="1041"/>
    </row>
    <row r="120" spans="1:130" s="103" customFormat="1" ht="26.25" customHeight="1" x14ac:dyDescent="0.15">
      <c r="A120" s="1113"/>
      <c r="B120" s="999"/>
      <c r="C120" s="969" t="s">
        <v>385</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70</v>
      </c>
      <c r="AB120" s="1012"/>
      <c r="AC120" s="1012"/>
      <c r="AD120" s="1012"/>
      <c r="AE120" s="1013"/>
      <c r="AF120" s="1014" t="s">
        <v>70</v>
      </c>
      <c r="AG120" s="1012"/>
      <c r="AH120" s="1012"/>
      <c r="AI120" s="1012"/>
      <c r="AJ120" s="1013"/>
      <c r="AK120" s="1014" t="s">
        <v>70</v>
      </c>
      <c r="AL120" s="1012"/>
      <c r="AM120" s="1012"/>
      <c r="AN120" s="1012"/>
      <c r="AO120" s="1013"/>
      <c r="AP120" s="1015" t="s">
        <v>70</v>
      </c>
      <c r="AQ120" s="1016"/>
      <c r="AR120" s="1016"/>
      <c r="AS120" s="1016"/>
      <c r="AT120" s="1017"/>
      <c r="AU120" s="1042" t="s">
        <v>409</v>
      </c>
      <c r="AV120" s="1043"/>
      <c r="AW120" s="1043"/>
      <c r="AX120" s="1043"/>
      <c r="AY120" s="1044"/>
      <c r="AZ120" s="993" t="s">
        <v>410</v>
      </c>
      <c r="BA120" s="942"/>
      <c r="BB120" s="942"/>
      <c r="BC120" s="942"/>
      <c r="BD120" s="942"/>
      <c r="BE120" s="942"/>
      <c r="BF120" s="942"/>
      <c r="BG120" s="942"/>
      <c r="BH120" s="942"/>
      <c r="BI120" s="942"/>
      <c r="BJ120" s="942"/>
      <c r="BK120" s="942"/>
      <c r="BL120" s="942"/>
      <c r="BM120" s="942"/>
      <c r="BN120" s="942"/>
      <c r="BO120" s="942"/>
      <c r="BP120" s="943"/>
      <c r="BQ120" s="979">
        <v>3161021</v>
      </c>
      <c r="BR120" s="980"/>
      <c r="BS120" s="980"/>
      <c r="BT120" s="980"/>
      <c r="BU120" s="980"/>
      <c r="BV120" s="980">
        <v>3531927</v>
      </c>
      <c r="BW120" s="980"/>
      <c r="BX120" s="980"/>
      <c r="BY120" s="980"/>
      <c r="BZ120" s="980"/>
      <c r="CA120" s="980">
        <v>3843728</v>
      </c>
      <c r="CB120" s="980"/>
      <c r="CC120" s="980"/>
      <c r="CD120" s="980"/>
      <c r="CE120" s="980"/>
      <c r="CF120" s="994">
        <v>156.80000000000001</v>
      </c>
      <c r="CG120" s="995"/>
      <c r="CH120" s="995"/>
      <c r="CI120" s="995"/>
      <c r="CJ120" s="995"/>
      <c r="CK120" s="1060" t="s">
        <v>411</v>
      </c>
      <c r="CL120" s="1061"/>
      <c r="CM120" s="1061"/>
      <c r="CN120" s="1061"/>
      <c r="CO120" s="1062"/>
      <c r="CP120" s="1068" t="s">
        <v>347</v>
      </c>
      <c r="CQ120" s="1069"/>
      <c r="CR120" s="1069"/>
      <c r="CS120" s="1069"/>
      <c r="CT120" s="1069"/>
      <c r="CU120" s="1069"/>
      <c r="CV120" s="1069"/>
      <c r="CW120" s="1069"/>
      <c r="CX120" s="1069"/>
      <c r="CY120" s="1069"/>
      <c r="CZ120" s="1069"/>
      <c r="DA120" s="1069"/>
      <c r="DB120" s="1069"/>
      <c r="DC120" s="1069"/>
      <c r="DD120" s="1069"/>
      <c r="DE120" s="1069"/>
      <c r="DF120" s="1070"/>
      <c r="DG120" s="979">
        <v>412563</v>
      </c>
      <c r="DH120" s="980"/>
      <c r="DI120" s="980"/>
      <c r="DJ120" s="980"/>
      <c r="DK120" s="980"/>
      <c r="DL120" s="980">
        <v>436857</v>
      </c>
      <c r="DM120" s="980"/>
      <c r="DN120" s="980"/>
      <c r="DO120" s="980"/>
      <c r="DP120" s="980"/>
      <c r="DQ120" s="980">
        <v>386703</v>
      </c>
      <c r="DR120" s="980"/>
      <c r="DS120" s="980"/>
      <c r="DT120" s="980"/>
      <c r="DU120" s="980"/>
      <c r="DV120" s="981">
        <v>15.8</v>
      </c>
      <c r="DW120" s="981"/>
      <c r="DX120" s="981"/>
      <c r="DY120" s="981"/>
      <c r="DZ120" s="982"/>
    </row>
    <row r="121" spans="1:130" s="103" customFormat="1" ht="26.25" customHeight="1" x14ac:dyDescent="0.15">
      <c r="A121" s="1113"/>
      <c r="B121" s="999"/>
      <c r="C121" s="1020" t="s">
        <v>412</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70</v>
      </c>
      <c r="AB121" s="1012"/>
      <c r="AC121" s="1012"/>
      <c r="AD121" s="1012"/>
      <c r="AE121" s="1013"/>
      <c r="AF121" s="1014" t="s">
        <v>70</v>
      </c>
      <c r="AG121" s="1012"/>
      <c r="AH121" s="1012"/>
      <c r="AI121" s="1012"/>
      <c r="AJ121" s="1013"/>
      <c r="AK121" s="1014" t="s">
        <v>70</v>
      </c>
      <c r="AL121" s="1012"/>
      <c r="AM121" s="1012"/>
      <c r="AN121" s="1012"/>
      <c r="AO121" s="1013"/>
      <c r="AP121" s="1015" t="s">
        <v>70</v>
      </c>
      <c r="AQ121" s="1016"/>
      <c r="AR121" s="1016"/>
      <c r="AS121" s="1016"/>
      <c r="AT121" s="1017"/>
      <c r="AU121" s="1045"/>
      <c r="AV121" s="1046"/>
      <c r="AW121" s="1046"/>
      <c r="AX121" s="1046"/>
      <c r="AY121" s="1047"/>
      <c r="AZ121" s="1002" t="s">
        <v>413</v>
      </c>
      <c r="BA121" s="1003"/>
      <c r="BB121" s="1003"/>
      <c r="BC121" s="1003"/>
      <c r="BD121" s="1003"/>
      <c r="BE121" s="1003"/>
      <c r="BF121" s="1003"/>
      <c r="BG121" s="1003"/>
      <c r="BH121" s="1003"/>
      <c r="BI121" s="1003"/>
      <c r="BJ121" s="1003"/>
      <c r="BK121" s="1003"/>
      <c r="BL121" s="1003"/>
      <c r="BM121" s="1003"/>
      <c r="BN121" s="1003"/>
      <c r="BO121" s="1003"/>
      <c r="BP121" s="1004"/>
      <c r="BQ121" s="972" t="s">
        <v>70</v>
      </c>
      <c r="BR121" s="973"/>
      <c r="BS121" s="973"/>
      <c r="BT121" s="973"/>
      <c r="BU121" s="973"/>
      <c r="BV121" s="973" t="s">
        <v>70</v>
      </c>
      <c r="BW121" s="973"/>
      <c r="BX121" s="973"/>
      <c r="BY121" s="973"/>
      <c r="BZ121" s="973"/>
      <c r="CA121" s="973" t="s">
        <v>70</v>
      </c>
      <c r="CB121" s="973"/>
      <c r="CC121" s="973"/>
      <c r="CD121" s="973"/>
      <c r="CE121" s="973"/>
      <c r="CF121" s="967" t="s">
        <v>70</v>
      </c>
      <c r="CG121" s="968"/>
      <c r="CH121" s="968"/>
      <c r="CI121" s="968"/>
      <c r="CJ121" s="968"/>
      <c r="CK121" s="1063"/>
      <c r="CL121" s="1064"/>
      <c r="CM121" s="1064"/>
      <c r="CN121" s="1064"/>
      <c r="CO121" s="1065"/>
      <c r="CP121" s="1073" t="s">
        <v>345</v>
      </c>
      <c r="CQ121" s="1074"/>
      <c r="CR121" s="1074"/>
      <c r="CS121" s="1074"/>
      <c r="CT121" s="1074"/>
      <c r="CU121" s="1074"/>
      <c r="CV121" s="1074"/>
      <c r="CW121" s="1074"/>
      <c r="CX121" s="1074"/>
      <c r="CY121" s="1074"/>
      <c r="CZ121" s="1074"/>
      <c r="DA121" s="1074"/>
      <c r="DB121" s="1074"/>
      <c r="DC121" s="1074"/>
      <c r="DD121" s="1074"/>
      <c r="DE121" s="1074"/>
      <c r="DF121" s="1075"/>
      <c r="DG121" s="972">
        <v>125790</v>
      </c>
      <c r="DH121" s="973"/>
      <c r="DI121" s="973"/>
      <c r="DJ121" s="973"/>
      <c r="DK121" s="973"/>
      <c r="DL121" s="973">
        <v>107649</v>
      </c>
      <c r="DM121" s="973"/>
      <c r="DN121" s="973"/>
      <c r="DO121" s="973"/>
      <c r="DP121" s="973"/>
      <c r="DQ121" s="973">
        <v>88301</v>
      </c>
      <c r="DR121" s="973"/>
      <c r="DS121" s="973"/>
      <c r="DT121" s="973"/>
      <c r="DU121" s="973"/>
      <c r="DV121" s="974">
        <v>3.6</v>
      </c>
      <c r="DW121" s="974"/>
      <c r="DX121" s="974"/>
      <c r="DY121" s="974"/>
      <c r="DZ121" s="975"/>
    </row>
    <row r="122" spans="1:130" s="103" customFormat="1" ht="26.25" customHeight="1" x14ac:dyDescent="0.15">
      <c r="A122" s="1113"/>
      <c r="B122" s="999"/>
      <c r="C122" s="969" t="s">
        <v>395</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70</v>
      </c>
      <c r="AB122" s="1012"/>
      <c r="AC122" s="1012"/>
      <c r="AD122" s="1012"/>
      <c r="AE122" s="1013"/>
      <c r="AF122" s="1014" t="s">
        <v>70</v>
      </c>
      <c r="AG122" s="1012"/>
      <c r="AH122" s="1012"/>
      <c r="AI122" s="1012"/>
      <c r="AJ122" s="1013"/>
      <c r="AK122" s="1014" t="s">
        <v>70</v>
      </c>
      <c r="AL122" s="1012"/>
      <c r="AM122" s="1012"/>
      <c r="AN122" s="1012"/>
      <c r="AO122" s="1013"/>
      <c r="AP122" s="1015" t="s">
        <v>70</v>
      </c>
      <c r="AQ122" s="1016"/>
      <c r="AR122" s="1016"/>
      <c r="AS122" s="1016"/>
      <c r="AT122" s="1017"/>
      <c r="AU122" s="1045"/>
      <c r="AV122" s="1046"/>
      <c r="AW122" s="1046"/>
      <c r="AX122" s="1046"/>
      <c r="AY122" s="1047"/>
      <c r="AZ122" s="1027" t="s">
        <v>414</v>
      </c>
      <c r="BA122" s="1018"/>
      <c r="BB122" s="1018"/>
      <c r="BC122" s="1018"/>
      <c r="BD122" s="1018"/>
      <c r="BE122" s="1018"/>
      <c r="BF122" s="1018"/>
      <c r="BG122" s="1018"/>
      <c r="BH122" s="1018"/>
      <c r="BI122" s="1018"/>
      <c r="BJ122" s="1018"/>
      <c r="BK122" s="1018"/>
      <c r="BL122" s="1018"/>
      <c r="BM122" s="1018"/>
      <c r="BN122" s="1018"/>
      <c r="BO122" s="1018"/>
      <c r="BP122" s="1019"/>
      <c r="BQ122" s="1050">
        <v>4736216</v>
      </c>
      <c r="BR122" s="1051"/>
      <c r="BS122" s="1051"/>
      <c r="BT122" s="1051"/>
      <c r="BU122" s="1051"/>
      <c r="BV122" s="1051">
        <v>4677089</v>
      </c>
      <c r="BW122" s="1051"/>
      <c r="BX122" s="1051"/>
      <c r="BY122" s="1051"/>
      <c r="BZ122" s="1051"/>
      <c r="CA122" s="1051">
        <v>4667989</v>
      </c>
      <c r="CB122" s="1051"/>
      <c r="CC122" s="1051"/>
      <c r="CD122" s="1051"/>
      <c r="CE122" s="1051"/>
      <c r="CF122" s="1071">
        <v>190.4</v>
      </c>
      <c r="CG122" s="1072"/>
      <c r="CH122" s="1072"/>
      <c r="CI122" s="1072"/>
      <c r="CJ122" s="1072"/>
      <c r="CK122" s="1063"/>
      <c r="CL122" s="1064"/>
      <c r="CM122" s="1064"/>
      <c r="CN122" s="1064"/>
      <c r="CO122" s="1065"/>
      <c r="CP122" s="1073" t="s">
        <v>344</v>
      </c>
      <c r="CQ122" s="1074"/>
      <c r="CR122" s="1074"/>
      <c r="CS122" s="1074"/>
      <c r="CT122" s="1074"/>
      <c r="CU122" s="1074"/>
      <c r="CV122" s="1074"/>
      <c r="CW122" s="1074"/>
      <c r="CX122" s="1074"/>
      <c r="CY122" s="1074"/>
      <c r="CZ122" s="1074"/>
      <c r="DA122" s="1074"/>
      <c r="DB122" s="1074"/>
      <c r="DC122" s="1074"/>
      <c r="DD122" s="1074"/>
      <c r="DE122" s="1074"/>
      <c r="DF122" s="1075"/>
      <c r="DG122" s="972" t="s">
        <v>70</v>
      </c>
      <c r="DH122" s="973"/>
      <c r="DI122" s="973"/>
      <c r="DJ122" s="973"/>
      <c r="DK122" s="973"/>
      <c r="DL122" s="973" t="s">
        <v>70</v>
      </c>
      <c r="DM122" s="973"/>
      <c r="DN122" s="973"/>
      <c r="DO122" s="973"/>
      <c r="DP122" s="973"/>
      <c r="DQ122" s="973" t="s">
        <v>70</v>
      </c>
      <c r="DR122" s="973"/>
      <c r="DS122" s="973"/>
      <c r="DT122" s="973"/>
      <c r="DU122" s="973"/>
      <c r="DV122" s="974" t="s">
        <v>70</v>
      </c>
      <c r="DW122" s="974"/>
      <c r="DX122" s="974"/>
      <c r="DY122" s="974"/>
      <c r="DZ122" s="975"/>
    </row>
    <row r="123" spans="1:130" s="103" customFormat="1" ht="26.25" customHeight="1" x14ac:dyDescent="0.15">
      <c r="A123" s="1113"/>
      <c r="B123" s="999"/>
      <c r="C123" s="969" t="s">
        <v>401</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70</v>
      </c>
      <c r="AB123" s="1012"/>
      <c r="AC123" s="1012"/>
      <c r="AD123" s="1012"/>
      <c r="AE123" s="1013"/>
      <c r="AF123" s="1014" t="s">
        <v>70</v>
      </c>
      <c r="AG123" s="1012"/>
      <c r="AH123" s="1012"/>
      <c r="AI123" s="1012"/>
      <c r="AJ123" s="1013"/>
      <c r="AK123" s="1014" t="s">
        <v>70</v>
      </c>
      <c r="AL123" s="1012"/>
      <c r="AM123" s="1012"/>
      <c r="AN123" s="1012"/>
      <c r="AO123" s="1013"/>
      <c r="AP123" s="1015" t="s">
        <v>70</v>
      </c>
      <c r="AQ123" s="1016"/>
      <c r="AR123" s="1016"/>
      <c r="AS123" s="1016"/>
      <c r="AT123" s="1017"/>
      <c r="AU123" s="1048"/>
      <c r="AV123" s="1049"/>
      <c r="AW123" s="1049"/>
      <c r="AX123" s="1049"/>
      <c r="AY123" s="1049"/>
      <c r="AZ123" s="134" t="s">
        <v>124</v>
      </c>
      <c r="BA123" s="134"/>
      <c r="BB123" s="134"/>
      <c r="BC123" s="134"/>
      <c r="BD123" s="134"/>
      <c r="BE123" s="134"/>
      <c r="BF123" s="134"/>
      <c r="BG123" s="134"/>
      <c r="BH123" s="134"/>
      <c r="BI123" s="134"/>
      <c r="BJ123" s="134"/>
      <c r="BK123" s="134"/>
      <c r="BL123" s="134"/>
      <c r="BM123" s="134"/>
      <c r="BN123" s="134"/>
      <c r="BO123" s="1028" t="s">
        <v>415</v>
      </c>
      <c r="BP123" s="1059"/>
      <c r="BQ123" s="1119">
        <v>7897237</v>
      </c>
      <c r="BR123" s="1085"/>
      <c r="BS123" s="1085"/>
      <c r="BT123" s="1085"/>
      <c r="BU123" s="1085"/>
      <c r="BV123" s="1085">
        <v>8209016</v>
      </c>
      <c r="BW123" s="1085"/>
      <c r="BX123" s="1085"/>
      <c r="BY123" s="1085"/>
      <c r="BZ123" s="1085"/>
      <c r="CA123" s="1085">
        <v>8511717</v>
      </c>
      <c r="CB123" s="1085"/>
      <c r="CC123" s="1085"/>
      <c r="CD123" s="1085"/>
      <c r="CE123" s="1085"/>
      <c r="CF123" s="1052"/>
      <c r="CG123" s="1053"/>
      <c r="CH123" s="1053"/>
      <c r="CI123" s="1053"/>
      <c r="CJ123" s="1054"/>
      <c r="CK123" s="1063"/>
      <c r="CL123" s="1064"/>
      <c r="CM123" s="1064"/>
      <c r="CN123" s="1064"/>
      <c r="CO123" s="1065"/>
      <c r="CP123" s="1073" t="s">
        <v>342</v>
      </c>
      <c r="CQ123" s="1074"/>
      <c r="CR123" s="1074"/>
      <c r="CS123" s="1074"/>
      <c r="CT123" s="1074"/>
      <c r="CU123" s="1074"/>
      <c r="CV123" s="1074"/>
      <c r="CW123" s="1074"/>
      <c r="CX123" s="1074"/>
      <c r="CY123" s="1074"/>
      <c r="CZ123" s="1074"/>
      <c r="DA123" s="1074"/>
      <c r="DB123" s="1074"/>
      <c r="DC123" s="1074"/>
      <c r="DD123" s="1074"/>
      <c r="DE123" s="1074"/>
      <c r="DF123" s="1075"/>
      <c r="DG123" s="1011" t="s">
        <v>70</v>
      </c>
      <c r="DH123" s="1012"/>
      <c r="DI123" s="1012"/>
      <c r="DJ123" s="1012"/>
      <c r="DK123" s="1013"/>
      <c r="DL123" s="1014" t="s">
        <v>70</v>
      </c>
      <c r="DM123" s="1012"/>
      <c r="DN123" s="1012"/>
      <c r="DO123" s="1012"/>
      <c r="DP123" s="1013"/>
      <c r="DQ123" s="1014" t="s">
        <v>70</v>
      </c>
      <c r="DR123" s="1012"/>
      <c r="DS123" s="1012"/>
      <c r="DT123" s="1012"/>
      <c r="DU123" s="1013"/>
      <c r="DV123" s="1015" t="s">
        <v>70</v>
      </c>
      <c r="DW123" s="1016"/>
      <c r="DX123" s="1016"/>
      <c r="DY123" s="1016"/>
      <c r="DZ123" s="1017"/>
    </row>
    <row r="124" spans="1:130" s="103" customFormat="1" ht="26.25" customHeight="1" thickBot="1" x14ac:dyDescent="0.2">
      <c r="A124" s="1113"/>
      <c r="B124" s="999"/>
      <c r="C124" s="969" t="s">
        <v>404</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70</v>
      </c>
      <c r="AB124" s="1012"/>
      <c r="AC124" s="1012"/>
      <c r="AD124" s="1012"/>
      <c r="AE124" s="1013"/>
      <c r="AF124" s="1014" t="s">
        <v>70</v>
      </c>
      <c r="AG124" s="1012"/>
      <c r="AH124" s="1012"/>
      <c r="AI124" s="1012"/>
      <c r="AJ124" s="1013"/>
      <c r="AK124" s="1014" t="s">
        <v>70</v>
      </c>
      <c r="AL124" s="1012"/>
      <c r="AM124" s="1012"/>
      <c r="AN124" s="1012"/>
      <c r="AO124" s="1013"/>
      <c r="AP124" s="1015" t="s">
        <v>70</v>
      </c>
      <c r="AQ124" s="1016"/>
      <c r="AR124" s="1016"/>
      <c r="AS124" s="1016"/>
      <c r="AT124" s="1017"/>
      <c r="AU124" s="1115" t="s">
        <v>416</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70</v>
      </c>
      <c r="BR124" s="1081"/>
      <c r="BS124" s="1081"/>
      <c r="BT124" s="1081"/>
      <c r="BU124" s="1081"/>
      <c r="BV124" s="1081" t="s">
        <v>70</v>
      </c>
      <c r="BW124" s="1081"/>
      <c r="BX124" s="1081"/>
      <c r="BY124" s="1081"/>
      <c r="BZ124" s="1081"/>
      <c r="CA124" s="1081" t="s">
        <v>70</v>
      </c>
      <c r="CB124" s="1081"/>
      <c r="CC124" s="1081"/>
      <c r="CD124" s="1081"/>
      <c r="CE124" s="1081"/>
      <c r="CF124" s="1082"/>
      <c r="CG124" s="1083"/>
      <c r="CH124" s="1083"/>
      <c r="CI124" s="1083"/>
      <c r="CJ124" s="1084"/>
      <c r="CK124" s="1066"/>
      <c r="CL124" s="1066"/>
      <c r="CM124" s="1066"/>
      <c r="CN124" s="1066"/>
      <c r="CO124" s="1067"/>
      <c r="CP124" s="1073" t="s">
        <v>417</v>
      </c>
      <c r="CQ124" s="1074"/>
      <c r="CR124" s="1074"/>
      <c r="CS124" s="1074"/>
      <c r="CT124" s="1074"/>
      <c r="CU124" s="1074"/>
      <c r="CV124" s="1074"/>
      <c r="CW124" s="1074"/>
      <c r="CX124" s="1074"/>
      <c r="CY124" s="1074"/>
      <c r="CZ124" s="1074"/>
      <c r="DA124" s="1074"/>
      <c r="DB124" s="1074"/>
      <c r="DC124" s="1074"/>
      <c r="DD124" s="1074"/>
      <c r="DE124" s="1074"/>
      <c r="DF124" s="1075"/>
      <c r="DG124" s="1058" t="s">
        <v>70</v>
      </c>
      <c r="DH124" s="1037"/>
      <c r="DI124" s="1037"/>
      <c r="DJ124" s="1037"/>
      <c r="DK124" s="1038"/>
      <c r="DL124" s="1036" t="s">
        <v>70</v>
      </c>
      <c r="DM124" s="1037"/>
      <c r="DN124" s="1037"/>
      <c r="DO124" s="1037"/>
      <c r="DP124" s="1038"/>
      <c r="DQ124" s="1036" t="s">
        <v>70</v>
      </c>
      <c r="DR124" s="1037"/>
      <c r="DS124" s="1037"/>
      <c r="DT124" s="1037"/>
      <c r="DU124" s="1038"/>
      <c r="DV124" s="1039" t="s">
        <v>70</v>
      </c>
      <c r="DW124" s="1040"/>
      <c r="DX124" s="1040"/>
      <c r="DY124" s="1040"/>
      <c r="DZ124" s="1041"/>
    </row>
    <row r="125" spans="1:130" s="103" customFormat="1" ht="26.25" customHeight="1" x14ac:dyDescent="0.15">
      <c r="A125" s="1113"/>
      <c r="B125" s="999"/>
      <c r="C125" s="969" t="s">
        <v>406</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70</v>
      </c>
      <c r="AB125" s="1012"/>
      <c r="AC125" s="1012"/>
      <c r="AD125" s="1012"/>
      <c r="AE125" s="1013"/>
      <c r="AF125" s="1014" t="s">
        <v>70</v>
      </c>
      <c r="AG125" s="1012"/>
      <c r="AH125" s="1012"/>
      <c r="AI125" s="1012"/>
      <c r="AJ125" s="1013"/>
      <c r="AK125" s="1014" t="s">
        <v>70</v>
      </c>
      <c r="AL125" s="1012"/>
      <c r="AM125" s="1012"/>
      <c r="AN125" s="1012"/>
      <c r="AO125" s="1013"/>
      <c r="AP125" s="1015" t="s">
        <v>70</v>
      </c>
      <c r="AQ125" s="1016"/>
      <c r="AR125" s="1016"/>
      <c r="AS125" s="1016"/>
      <c r="AT125" s="1017"/>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6" t="s">
        <v>418</v>
      </c>
      <c r="CL125" s="1061"/>
      <c r="CM125" s="1061"/>
      <c r="CN125" s="1061"/>
      <c r="CO125" s="1062"/>
      <c r="CP125" s="993" t="s">
        <v>419</v>
      </c>
      <c r="CQ125" s="942"/>
      <c r="CR125" s="942"/>
      <c r="CS125" s="942"/>
      <c r="CT125" s="942"/>
      <c r="CU125" s="942"/>
      <c r="CV125" s="942"/>
      <c r="CW125" s="942"/>
      <c r="CX125" s="942"/>
      <c r="CY125" s="942"/>
      <c r="CZ125" s="942"/>
      <c r="DA125" s="942"/>
      <c r="DB125" s="942"/>
      <c r="DC125" s="942"/>
      <c r="DD125" s="942"/>
      <c r="DE125" s="942"/>
      <c r="DF125" s="943"/>
      <c r="DG125" s="979" t="s">
        <v>70</v>
      </c>
      <c r="DH125" s="980"/>
      <c r="DI125" s="980"/>
      <c r="DJ125" s="980"/>
      <c r="DK125" s="980"/>
      <c r="DL125" s="980" t="s">
        <v>70</v>
      </c>
      <c r="DM125" s="980"/>
      <c r="DN125" s="980"/>
      <c r="DO125" s="980"/>
      <c r="DP125" s="980"/>
      <c r="DQ125" s="980" t="s">
        <v>70</v>
      </c>
      <c r="DR125" s="980"/>
      <c r="DS125" s="980"/>
      <c r="DT125" s="980"/>
      <c r="DU125" s="980"/>
      <c r="DV125" s="981" t="s">
        <v>70</v>
      </c>
      <c r="DW125" s="981"/>
      <c r="DX125" s="981"/>
      <c r="DY125" s="981"/>
      <c r="DZ125" s="982"/>
    </row>
    <row r="126" spans="1:130" s="103" customFormat="1" ht="26.25" customHeight="1" thickBot="1" x14ac:dyDescent="0.2">
      <c r="A126" s="1113"/>
      <c r="B126" s="999"/>
      <c r="C126" s="969" t="s">
        <v>408</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70</v>
      </c>
      <c r="AB126" s="1012"/>
      <c r="AC126" s="1012"/>
      <c r="AD126" s="1012"/>
      <c r="AE126" s="1013"/>
      <c r="AF126" s="1014" t="s">
        <v>70</v>
      </c>
      <c r="AG126" s="1012"/>
      <c r="AH126" s="1012"/>
      <c r="AI126" s="1012"/>
      <c r="AJ126" s="1013"/>
      <c r="AK126" s="1014" t="s">
        <v>70</v>
      </c>
      <c r="AL126" s="1012"/>
      <c r="AM126" s="1012"/>
      <c r="AN126" s="1012"/>
      <c r="AO126" s="1013"/>
      <c r="AP126" s="1015" t="s">
        <v>70</v>
      </c>
      <c r="AQ126" s="1016"/>
      <c r="AR126" s="1016"/>
      <c r="AS126" s="1016"/>
      <c r="AT126" s="1017"/>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7"/>
      <c r="CL126" s="1064"/>
      <c r="CM126" s="1064"/>
      <c r="CN126" s="1064"/>
      <c r="CO126" s="1065"/>
      <c r="CP126" s="1002" t="s">
        <v>420</v>
      </c>
      <c r="CQ126" s="1003"/>
      <c r="CR126" s="1003"/>
      <c r="CS126" s="1003"/>
      <c r="CT126" s="1003"/>
      <c r="CU126" s="1003"/>
      <c r="CV126" s="1003"/>
      <c r="CW126" s="1003"/>
      <c r="CX126" s="1003"/>
      <c r="CY126" s="1003"/>
      <c r="CZ126" s="1003"/>
      <c r="DA126" s="1003"/>
      <c r="DB126" s="1003"/>
      <c r="DC126" s="1003"/>
      <c r="DD126" s="1003"/>
      <c r="DE126" s="1003"/>
      <c r="DF126" s="1004"/>
      <c r="DG126" s="972" t="s">
        <v>70</v>
      </c>
      <c r="DH126" s="973"/>
      <c r="DI126" s="973"/>
      <c r="DJ126" s="973"/>
      <c r="DK126" s="973"/>
      <c r="DL126" s="973" t="s">
        <v>70</v>
      </c>
      <c r="DM126" s="973"/>
      <c r="DN126" s="973"/>
      <c r="DO126" s="973"/>
      <c r="DP126" s="973"/>
      <c r="DQ126" s="973" t="s">
        <v>70</v>
      </c>
      <c r="DR126" s="973"/>
      <c r="DS126" s="973"/>
      <c r="DT126" s="973"/>
      <c r="DU126" s="973"/>
      <c r="DV126" s="974" t="s">
        <v>70</v>
      </c>
      <c r="DW126" s="974"/>
      <c r="DX126" s="974"/>
      <c r="DY126" s="974"/>
      <c r="DZ126" s="975"/>
    </row>
    <row r="127" spans="1:130" s="103" customFormat="1" ht="26.25" customHeight="1" x14ac:dyDescent="0.15">
      <c r="A127" s="1114"/>
      <c r="B127" s="1001"/>
      <c r="C127" s="1055" t="s">
        <v>421</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70</v>
      </c>
      <c r="AB127" s="1012"/>
      <c r="AC127" s="1012"/>
      <c r="AD127" s="1012"/>
      <c r="AE127" s="1013"/>
      <c r="AF127" s="1014" t="s">
        <v>70</v>
      </c>
      <c r="AG127" s="1012"/>
      <c r="AH127" s="1012"/>
      <c r="AI127" s="1012"/>
      <c r="AJ127" s="1013"/>
      <c r="AK127" s="1014" t="s">
        <v>70</v>
      </c>
      <c r="AL127" s="1012"/>
      <c r="AM127" s="1012"/>
      <c r="AN127" s="1012"/>
      <c r="AO127" s="1013"/>
      <c r="AP127" s="1015" t="s">
        <v>70</v>
      </c>
      <c r="AQ127" s="1016"/>
      <c r="AR127" s="1016"/>
      <c r="AS127" s="1016"/>
      <c r="AT127" s="1017"/>
      <c r="AU127" s="139"/>
      <c r="AV127" s="139"/>
      <c r="AW127" s="139"/>
      <c r="AX127" s="1086" t="s">
        <v>422</v>
      </c>
      <c r="AY127" s="1087"/>
      <c r="AZ127" s="1087"/>
      <c r="BA127" s="1087"/>
      <c r="BB127" s="1087"/>
      <c r="BC127" s="1087"/>
      <c r="BD127" s="1087"/>
      <c r="BE127" s="1088"/>
      <c r="BF127" s="1089" t="s">
        <v>423</v>
      </c>
      <c r="BG127" s="1087"/>
      <c r="BH127" s="1087"/>
      <c r="BI127" s="1087"/>
      <c r="BJ127" s="1087"/>
      <c r="BK127" s="1087"/>
      <c r="BL127" s="1088"/>
      <c r="BM127" s="1089" t="s">
        <v>424</v>
      </c>
      <c r="BN127" s="1087"/>
      <c r="BO127" s="1087"/>
      <c r="BP127" s="1087"/>
      <c r="BQ127" s="1087"/>
      <c r="BR127" s="1087"/>
      <c r="BS127" s="1088"/>
      <c r="BT127" s="1089" t="s">
        <v>425</v>
      </c>
      <c r="BU127" s="1087"/>
      <c r="BV127" s="1087"/>
      <c r="BW127" s="1087"/>
      <c r="BX127" s="1087"/>
      <c r="BY127" s="1087"/>
      <c r="BZ127" s="1111"/>
      <c r="CA127" s="139"/>
      <c r="CB127" s="139"/>
      <c r="CC127" s="139"/>
      <c r="CD127" s="140"/>
      <c r="CE127" s="140"/>
      <c r="CF127" s="140"/>
      <c r="CG127" s="137"/>
      <c r="CH127" s="137"/>
      <c r="CI127" s="137"/>
      <c r="CJ127" s="138"/>
      <c r="CK127" s="1077"/>
      <c r="CL127" s="1064"/>
      <c r="CM127" s="1064"/>
      <c r="CN127" s="1064"/>
      <c r="CO127" s="1065"/>
      <c r="CP127" s="1002" t="s">
        <v>426</v>
      </c>
      <c r="CQ127" s="1003"/>
      <c r="CR127" s="1003"/>
      <c r="CS127" s="1003"/>
      <c r="CT127" s="1003"/>
      <c r="CU127" s="1003"/>
      <c r="CV127" s="1003"/>
      <c r="CW127" s="1003"/>
      <c r="CX127" s="1003"/>
      <c r="CY127" s="1003"/>
      <c r="CZ127" s="1003"/>
      <c r="DA127" s="1003"/>
      <c r="DB127" s="1003"/>
      <c r="DC127" s="1003"/>
      <c r="DD127" s="1003"/>
      <c r="DE127" s="1003"/>
      <c r="DF127" s="1004"/>
      <c r="DG127" s="972" t="s">
        <v>70</v>
      </c>
      <c r="DH127" s="973"/>
      <c r="DI127" s="973"/>
      <c r="DJ127" s="973"/>
      <c r="DK127" s="973"/>
      <c r="DL127" s="973" t="s">
        <v>70</v>
      </c>
      <c r="DM127" s="973"/>
      <c r="DN127" s="973"/>
      <c r="DO127" s="973"/>
      <c r="DP127" s="973"/>
      <c r="DQ127" s="973" t="s">
        <v>70</v>
      </c>
      <c r="DR127" s="973"/>
      <c r="DS127" s="973"/>
      <c r="DT127" s="973"/>
      <c r="DU127" s="973"/>
      <c r="DV127" s="974" t="s">
        <v>70</v>
      </c>
      <c r="DW127" s="974"/>
      <c r="DX127" s="974"/>
      <c r="DY127" s="974"/>
      <c r="DZ127" s="975"/>
    </row>
    <row r="128" spans="1:130" s="103" customFormat="1" ht="26.25" customHeight="1" thickBot="1" x14ac:dyDescent="0.2">
      <c r="A128" s="1097" t="s">
        <v>427</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428</v>
      </c>
      <c r="X128" s="1099"/>
      <c r="Y128" s="1099"/>
      <c r="Z128" s="1100"/>
      <c r="AA128" s="1101" t="s">
        <v>70</v>
      </c>
      <c r="AB128" s="1102"/>
      <c r="AC128" s="1102"/>
      <c r="AD128" s="1102"/>
      <c r="AE128" s="1103"/>
      <c r="AF128" s="1104" t="s">
        <v>70</v>
      </c>
      <c r="AG128" s="1102"/>
      <c r="AH128" s="1102"/>
      <c r="AI128" s="1102"/>
      <c r="AJ128" s="1103"/>
      <c r="AK128" s="1104" t="s">
        <v>70</v>
      </c>
      <c r="AL128" s="1102"/>
      <c r="AM128" s="1102"/>
      <c r="AN128" s="1102"/>
      <c r="AO128" s="1103"/>
      <c r="AP128" s="1105"/>
      <c r="AQ128" s="1106"/>
      <c r="AR128" s="1106"/>
      <c r="AS128" s="1106"/>
      <c r="AT128" s="1107"/>
      <c r="AU128" s="139"/>
      <c r="AV128" s="139"/>
      <c r="AW128" s="139"/>
      <c r="AX128" s="941" t="s">
        <v>429</v>
      </c>
      <c r="AY128" s="942"/>
      <c r="AZ128" s="942"/>
      <c r="BA128" s="942"/>
      <c r="BB128" s="942"/>
      <c r="BC128" s="942"/>
      <c r="BD128" s="942"/>
      <c r="BE128" s="943"/>
      <c r="BF128" s="1108" t="s">
        <v>70</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2"/>
      <c r="CA128" s="140"/>
      <c r="CB128" s="140"/>
      <c r="CC128" s="140"/>
      <c r="CD128" s="140"/>
      <c r="CE128" s="140"/>
      <c r="CF128" s="140"/>
      <c r="CG128" s="137"/>
      <c r="CH128" s="137"/>
      <c r="CI128" s="137"/>
      <c r="CJ128" s="138"/>
      <c r="CK128" s="1078"/>
      <c r="CL128" s="1079"/>
      <c r="CM128" s="1079"/>
      <c r="CN128" s="1079"/>
      <c r="CO128" s="1080"/>
      <c r="CP128" s="1090" t="s">
        <v>430</v>
      </c>
      <c r="CQ128" s="1091"/>
      <c r="CR128" s="1091"/>
      <c r="CS128" s="1091"/>
      <c r="CT128" s="1091"/>
      <c r="CU128" s="1091"/>
      <c r="CV128" s="1091"/>
      <c r="CW128" s="1091"/>
      <c r="CX128" s="1091"/>
      <c r="CY128" s="1091"/>
      <c r="CZ128" s="1091"/>
      <c r="DA128" s="1091"/>
      <c r="DB128" s="1091"/>
      <c r="DC128" s="1091"/>
      <c r="DD128" s="1091"/>
      <c r="DE128" s="1091"/>
      <c r="DF128" s="1092"/>
      <c r="DG128" s="1093">
        <v>4500</v>
      </c>
      <c r="DH128" s="1094"/>
      <c r="DI128" s="1094"/>
      <c r="DJ128" s="1094"/>
      <c r="DK128" s="1094"/>
      <c r="DL128" s="1094">
        <v>4500</v>
      </c>
      <c r="DM128" s="1094"/>
      <c r="DN128" s="1094"/>
      <c r="DO128" s="1094"/>
      <c r="DP128" s="1094"/>
      <c r="DQ128" s="1094" t="s">
        <v>70</v>
      </c>
      <c r="DR128" s="1094"/>
      <c r="DS128" s="1094"/>
      <c r="DT128" s="1094"/>
      <c r="DU128" s="1094"/>
      <c r="DV128" s="1095" t="s">
        <v>70</v>
      </c>
      <c r="DW128" s="1095"/>
      <c r="DX128" s="1095"/>
      <c r="DY128" s="1095"/>
      <c r="DZ128" s="1096"/>
    </row>
    <row r="129" spans="1:131" s="103" customFormat="1" ht="26.25" customHeight="1" x14ac:dyDescent="0.15">
      <c r="A129" s="983" t="s">
        <v>50</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431</v>
      </c>
      <c r="X129" s="1127"/>
      <c r="Y129" s="1127"/>
      <c r="Z129" s="1128"/>
      <c r="AA129" s="1011">
        <v>2791176</v>
      </c>
      <c r="AB129" s="1012"/>
      <c r="AC129" s="1012"/>
      <c r="AD129" s="1012"/>
      <c r="AE129" s="1013"/>
      <c r="AF129" s="1014">
        <v>2815054</v>
      </c>
      <c r="AG129" s="1012"/>
      <c r="AH129" s="1012"/>
      <c r="AI129" s="1012"/>
      <c r="AJ129" s="1013"/>
      <c r="AK129" s="1014">
        <v>2995815</v>
      </c>
      <c r="AL129" s="1012"/>
      <c r="AM129" s="1012"/>
      <c r="AN129" s="1012"/>
      <c r="AO129" s="1013"/>
      <c r="AP129" s="1129"/>
      <c r="AQ129" s="1130"/>
      <c r="AR129" s="1130"/>
      <c r="AS129" s="1130"/>
      <c r="AT129" s="1131"/>
      <c r="AU129" s="141"/>
      <c r="AV129" s="141"/>
      <c r="AW129" s="141"/>
      <c r="AX129" s="1120" t="s">
        <v>432</v>
      </c>
      <c r="AY129" s="1003"/>
      <c r="AZ129" s="1003"/>
      <c r="BA129" s="1003"/>
      <c r="BB129" s="1003"/>
      <c r="BC129" s="1003"/>
      <c r="BD129" s="1003"/>
      <c r="BE129" s="1004"/>
      <c r="BF129" s="1121" t="s">
        <v>70</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3" t="s">
        <v>433</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434</v>
      </c>
      <c r="X130" s="1127"/>
      <c r="Y130" s="1127"/>
      <c r="Z130" s="1128"/>
      <c r="AA130" s="1011">
        <v>515977</v>
      </c>
      <c r="AB130" s="1012"/>
      <c r="AC130" s="1012"/>
      <c r="AD130" s="1012"/>
      <c r="AE130" s="1013"/>
      <c r="AF130" s="1014">
        <v>513729</v>
      </c>
      <c r="AG130" s="1012"/>
      <c r="AH130" s="1012"/>
      <c r="AI130" s="1012"/>
      <c r="AJ130" s="1013"/>
      <c r="AK130" s="1014">
        <v>543718</v>
      </c>
      <c r="AL130" s="1012"/>
      <c r="AM130" s="1012"/>
      <c r="AN130" s="1012"/>
      <c r="AO130" s="1013"/>
      <c r="AP130" s="1129"/>
      <c r="AQ130" s="1130"/>
      <c r="AR130" s="1130"/>
      <c r="AS130" s="1130"/>
      <c r="AT130" s="1131"/>
      <c r="AU130" s="141"/>
      <c r="AV130" s="141"/>
      <c r="AW130" s="141"/>
      <c r="AX130" s="1120" t="s">
        <v>435</v>
      </c>
      <c r="AY130" s="1003"/>
      <c r="AZ130" s="1003"/>
      <c r="BA130" s="1003"/>
      <c r="BB130" s="1003"/>
      <c r="BC130" s="1003"/>
      <c r="BD130" s="1003"/>
      <c r="BE130" s="1004"/>
      <c r="BF130" s="1157">
        <v>11.4</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436</v>
      </c>
      <c r="X131" s="1165"/>
      <c r="Y131" s="1165"/>
      <c r="Z131" s="1166"/>
      <c r="AA131" s="1058">
        <v>2275199</v>
      </c>
      <c r="AB131" s="1037"/>
      <c r="AC131" s="1037"/>
      <c r="AD131" s="1037"/>
      <c r="AE131" s="1038"/>
      <c r="AF131" s="1036">
        <v>2301325</v>
      </c>
      <c r="AG131" s="1037"/>
      <c r="AH131" s="1037"/>
      <c r="AI131" s="1037"/>
      <c r="AJ131" s="1038"/>
      <c r="AK131" s="1036">
        <v>2452097</v>
      </c>
      <c r="AL131" s="1037"/>
      <c r="AM131" s="1037"/>
      <c r="AN131" s="1037"/>
      <c r="AO131" s="1038"/>
      <c r="AP131" s="1167"/>
      <c r="AQ131" s="1168"/>
      <c r="AR131" s="1168"/>
      <c r="AS131" s="1168"/>
      <c r="AT131" s="1169"/>
      <c r="AU131" s="141"/>
      <c r="AV131" s="141"/>
      <c r="AW131" s="141"/>
      <c r="AX131" s="1139" t="s">
        <v>437</v>
      </c>
      <c r="AY131" s="1091"/>
      <c r="AZ131" s="1091"/>
      <c r="BA131" s="1091"/>
      <c r="BB131" s="1091"/>
      <c r="BC131" s="1091"/>
      <c r="BD131" s="1091"/>
      <c r="BE131" s="1092"/>
      <c r="BF131" s="1140" t="s">
        <v>70</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6" t="s">
        <v>438</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439</v>
      </c>
      <c r="W132" s="1150"/>
      <c r="X132" s="1150"/>
      <c r="Y132" s="1150"/>
      <c r="Z132" s="1151"/>
      <c r="AA132" s="1152">
        <v>11.96374471</v>
      </c>
      <c r="AB132" s="1153"/>
      <c r="AC132" s="1153"/>
      <c r="AD132" s="1153"/>
      <c r="AE132" s="1154"/>
      <c r="AF132" s="1155">
        <v>11.4238971</v>
      </c>
      <c r="AG132" s="1153"/>
      <c r="AH132" s="1153"/>
      <c r="AI132" s="1153"/>
      <c r="AJ132" s="1154"/>
      <c r="AK132" s="1155">
        <v>10.99246889</v>
      </c>
      <c r="AL132" s="1153"/>
      <c r="AM132" s="1153"/>
      <c r="AN132" s="1153"/>
      <c r="AO132" s="1154"/>
      <c r="AP132" s="1052"/>
      <c r="AQ132" s="1053"/>
      <c r="AR132" s="1053"/>
      <c r="AS132" s="1053"/>
      <c r="AT132" s="1156"/>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440</v>
      </c>
      <c r="W133" s="1133"/>
      <c r="X133" s="1133"/>
      <c r="Y133" s="1133"/>
      <c r="Z133" s="1134"/>
      <c r="AA133" s="1135">
        <v>12.2</v>
      </c>
      <c r="AB133" s="1136"/>
      <c r="AC133" s="1136"/>
      <c r="AD133" s="1136"/>
      <c r="AE133" s="1137"/>
      <c r="AF133" s="1135">
        <v>12</v>
      </c>
      <c r="AG133" s="1136"/>
      <c r="AH133" s="1136"/>
      <c r="AI133" s="1136"/>
      <c r="AJ133" s="1137"/>
      <c r="AK133" s="1135">
        <v>11.4</v>
      </c>
      <c r="AL133" s="1136"/>
      <c r="AM133" s="1136"/>
      <c r="AN133" s="1136"/>
      <c r="AO133" s="1137"/>
      <c r="AP133" s="1082"/>
      <c r="AQ133" s="1083"/>
      <c r="AR133" s="1083"/>
      <c r="AS133" s="1083"/>
      <c r="AT133" s="113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Q2nIhzltnqol5nUK9NVIBU31nhOv6bpD6bIwWpT2eS8B3G0bKzKdOKGjzL13YJVWRXVSDTgRg9gojrpioHrisA==" saltValue="UBiSquqe0uQHJe9OXkIm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984F0-5651-4142-993E-6DC43A00643C}">
  <sheetPr>
    <pageSetUpPr fitToPage="1"/>
  </sheetPr>
  <dimension ref="A1:DQ105"/>
  <sheetViews>
    <sheetView showGridLines="0" view="pageBreakPreview" topLeftCell="A7"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19</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YPlNxztlSttdwjI2gJ2hSmGSVgYvp3AklmVUpYCTf4vpHoyt5NJHrEHHgr24yw9gD5mMy3AL06mn+UvHtcS56g==" saltValue="AKvKCQI3xItKG61K60Phc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3F5B8-478F-4E13-9A65-DBD5B907A8CD}">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YbqBGOT9NHfxeWDlzIWh8iI/e8TuYUDfSCwLOm5t68ssrf+4tixwe6epphgyZa4piD852NPmuXWP9vVfYJFbw==" saltValue="oAFQN8zFDv12kEpXadxcj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C070-7A2B-4947-A4FD-852A376EC758}">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442</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0" t="s">
        <v>443</v>
      </c>
      <c r="AP7" s="158"/>
      <c r="AQ7" s="159" t="s">
        <v>444</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1"/>
      <c r="AP8" s="164" t="s">
        <v>445</v>
      </c>
      <c r="AQ8" s="165" t="s">
        <v>446</v>
      </c>
      <c r="AR8" s="166" t="s">
        <v>447</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2" t="s">
        <v>448</v>
      </c>
      <c r="AL9" s="1173"/>
      <c r="AM9" s="1173"/>
      <c r="AN9" s="1174"/>
      <c r="AO9" s="167">
        <v>874643</v>
      </c>
      <c r="AP9" s="167">
        <v>324905</v>
      </c>
      <c r="AQ9" s="168">
        <v>224098</v>
      </c>
      <c r="AR9" s="169">
        <v>45</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2" t="s">
        <v>449</v>
      </c>
      <c r="AL10" s="1173"/>
      <c r="AM10" s="1173"/>
      <c r="AN10" s="1174"/>
      <c r="AO10" s="170">
        <v>19281</v>
      </c>
      <c r="AP10" s="170">
        <v>7162</v>
      </c>
      <c r="AQ10" s="171">
        <v>32087</v>
      </c>
      <c r="AR10" s="172">
        <v>-77.7</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2" t="s">
        <v>450</v>
      </c>
      <c r="AL11" s="1173"/>
      <c r="AM11" s="1173"/>
      <c r="AN11" s="1174"/>
      <c r="AO11" s="170">
        <v>10391</v>
      </c>
      <c r="AP11" s="170">
        <v>3860</v>
      </c>
      <c r="AQ11" s="171">
        <v>3587</v>
      </c>
      <c r="AR11" s="172">
        <v>7.6</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2" t="s">
        <v>451</v>
      </c>
      <c r="AL12" s="1173"/>
      <c r="AM12" s="1173"/>
      <c r="AN12" s="1174"/>
      <c r="AO12" s="170" t="s">
        <v>325</v>
      </c>
      <c r="AP12" s="170" t="s">
        <v>325</v>
      </c>
      <c r="AQ12" s="171" t="s">
        <v>325</v>
      </c>
      <c r="AR12" s="172" t="s">
        <v>325</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2" t="s">
        <v>452</v>
      </c>
      <c r="AL13" s="1173"/>
      <c r="AM13" s="1173"/>
      <c r="AN13" s="1174"/>
      <c r="AO13" s="170">
        <v>38540</v>
      </c>
      <c r="AP13" s="170">
        <v>14316</v>
      </c>
      <c r="AQ13" s="171">
        <v>11579</v>
      </c>
      <c r="AR13" s="172">
        <v>23.6</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2" t="s">
        <v>453</v>
      </c>
      <c r="AL14" s="1173"/>
      <c r="AM14" s="1173"/>
      <c r="AN14" s="1174"/>
      <c r="AO14" s="170">
        <v>45300</v>
      </c>
      <c r="AP14" s="170">
        <v>16828</v>
      </c>
      <c r="AQ14" s="171">
        <v>4496</v>
      </c>
      <c r="AR14" s="172">
        <v>274.3</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8" t="s">
        <v>454</v>
      </c>
      <c r="AL15" s="1179"/>
      <c r="AM15" s="1179"/>
      <c r="AN15" s="1180"/>
      <c r="AO15" s="170">
        <v>-69669</v>
      </c>
      <c r="AP15" s="170">
        <v>-25880</v>
      </c>
      <c r="AQ15" s="171">
        <v>-17592</v>
      </c>
      <c r="AR15" s="172">
        <v>47.1</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8" t="s">
        <v>124</v>
      </c>
      <c r="AL16" s="1179"/>
      <c r="AM16" s="1179"/>
      <c r="AN16" s="1180"/>
      <c r="AO16" s="170">
        <v>918486</v>
      </c>
      <c r="AP16" s="170">
        <v>341191</v>
      </c>
      <c r="AQ16" s="171">
        <v>258255</v>
      </c>
      <c r="AR16" s="172">
        <v>32.1</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455</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456</v>
      </c>
      <c r="AP20" s="179" t="s">
        <v>457</v>
      </c>
      <c r="AQ20" s="180" t="s">
        <v>458</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1" t="s">
        <v>459</v>
      </c>
      <c r="AL21" s="1182"/>
      <c r="AM21" s="1182"/>
      <c r="AN21" s="1183"/>
      <c r="AO21" s="183">
        <v>33.43</v>
      </c>
      <c r="AP21" s="184">
        <v>22.75</v>
      </c>
      <c r="AQ21" s="185">
        <v>10.68</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1" t="s">
        <v>460</v>
      </c>
      <c r="AL22" s="1182"/>
      <c r="AM22" s="1182"/>
      <c r="AN22" s="1183"/>
      <c r="AO22" s="188">
        <v>92.3</v>
      </c>
      <c r="AP22" s="189">
        <v>95.6</v>
      </c>
      <c r="AQ22" s="190">
        <v>-3.3</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463</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0" t="s">
        <v>443</v>
      </c>
      <c r="AP30" s="158"/>
      <c r="AQ30" s="159" t="s">
        <v>444</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1"/>
      <c r="AP31" s="164" t="s">
        <v>445</v>
      </c>
      <c r="AQ31" s="165" t="s">
        <v>446</v>
      </c>
      <c r="AR31" s="166" t="s">
        <v>447</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5" t="s">
        <v>464</v>
      </c>
      <c r="AL32" s="1176"/>
      <c r="AM32" s="1176"/>
      <c r="AN32" s="1177"/>
      <c r="AO32" s="198">
        <v>755322</v>
      </c>
      <c r="AP32" s="198">
        <v>280580</v>
      </c>
      <c r="AQ32" s="199">
        <v>146295</v>
      </c>
      <c r="AR32" s="200">
        <v>91.8</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5" t="s">
        <v>465</v>
      </c>
      <c r="AL33" s="1176"/>
      <c r="AM33" s="1176"/>
      <c r="AN33" s="1177"/>
      <c r="AO33" s="198" t="s">
        <v>325</v>
      </c>
      <c r="AP33" s="198" t="s">
        <v>325</v>
      </c>
      <c r="AQ33" s="199" t="s">
        <v>325</v>
      </c>
      <c r="AR33" s="200" t="s">
        <v>325</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5" t="s">
        <v>466</v>
      </c>
      <c r="AL34" s="1176"/>
      <c r="AM34" s="1176"/>
      <c r="AN34" s="1177"/>
      <c r="AO34" s="198" t="s">
        <v>325</v>
      </c>
      <c r="AP34" s="198" t="s">
        <v>325</v>
      </c>
      <c r="AQ34" s="199">
        <v>4</v>
      </c>
      <c r="AR34" s="200" t="s">
        <v>325</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5" t="s">
        <v>467</v>
      </c>
      <c r="AL35" s="1176"/>
      <c r="AM35" s="1176"/>
      <c r="AN35" s="1177"/>
      <c r="AO35" s="198">
        <v>53616</v>
      </c>
      <c r="AP35" s="198">
        <v>19917</v>
      </c>
      <c r="AQ35" s="199">
        <v>31593</v>
      </c>
      <c r="AR35" s="200">
        <v>-37</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5" t="s">
        <v>468</v>
      </c>
      <c r="AL36" s="1176"/>
      <c r="AM36" s="1176"/>
      <c r="AN36" s="1177"/>
      <c r="AO36" s="198">
        <v>4326</v>
      </c>
      <c r="AP36" s="198">
        <v>1607</v>
      </c>
      <c r="AQ36" s="199">
        <v>3914</v>
      </c>
      <c r="AR36" s="200">
        <v>-58.9</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5" t="s">
        <v>469</v>
      </c>
      <c r="AL37" s="1176"/>
      <c r="AM37" s="1176"/>
      <c r="AN37" s="1177"/>
      <c r="AO37" s="198" t="s">
        <v>325</v>
      </c>
      <c r="AP37" s="198" t="s">
        <v>325</v>
      </c>
      <c r="AQ37" s="199">
        <v>1348</v>
      </c>
      <c r="AR37" s="200" t="s">
        <v>325</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4" t="s">
        <v>470</v>
      </c>
      <c r="AL38" s="1185"/>
      <c r="AM38" s="1185"/>
      <c r="AN38" s="1186"/>
      <c r="AO38" s="201" t="s">
        <v>325</v>
      </c>
      <c r="AP38" s="201" t="s">
        <v>325</v>
      </c>
      <c r="AQ38" s="202">
        <v>27</v>
      </c>
      <c r="AR38" s="190" t="s">
        <v>325</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4" t="s">
        <v>471</v>
      </c>
      <c r="AL39" s="1185"/>
      <c r="AM39" s="1185"/>
      <c r="AN39" s="1186"/>
      <c r="AO39" s="198" t="s">
        <v>325</v>
      </c>
      <c r="AP39" s="198" t="s">
        <v>325</v>
      </c>
      <c r="AQ39" s="199">
        <v>-7201</v>
      </c>
      <c r="AR39" s="200" t="s">
        <v>325</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5" t="s">
        <v>472</v>
      </c>
      <c r="AL40" s="1176"/>
      <c r="AM40" s="1176"/>
      <c r="AN40" s="1177"/>
      <c r="AO40" s="198">
        <v>-543718</v>
      </c>
      <c r="AP40" s="198">
        <v>-201975</v>
      </c>
      <c r="AQ40" s="199">
        <v>-128709</v>
      </c>
      <c r="AR40" s="200">
        <v>56.9</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7" t="s">
        <v>234</v>
      </c>
      <c r="AL41" s="1188"/>
      <c r="AM41" s="1188"/>
      <c r="AN41" s="1189"/>
      <c r="AO41" s="198">
        <v>269546</v>
      </c>
      <c r="AP41" s="198">
        <v>100129</v>
      </c>
      <c r="AQ41" s="199">
        <v>47272</v>
      </c>
      <c r="AR41" s="200">
        <v>111.8</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473</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475</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0" t="s">
        <v>443</v>
      </c>
      <c r="AN49" s="1192" t="s">
        <v>476</v>
      </c>
      <c r="AO49" s="1193"/>
      <c r="AP49" s="1193"/>
      <c r="AQ49" s="1193"/>
      <c r="AR49" s="119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1"/>
      <c r="AN50" s="214" t="s">
        <v>477</v>
      </c>
      <c r="AO50" s="215" t="s">
        <v>478</v>
      </c>
      <c r="AP50" s="216" t="s">
        <v>479</v>
      </c>
      <c r="AQ50" s="217" t="s">
        <v>480</v>
      </c>
      <c r="AR50" s="218" t="s">
        <v>481</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482</v>
      </c>
      <c r="AL51" s="211"/>
      <c r="AM51" s="219">
        <v>1911062</v>
      </c>
      <c r="AN51" s="220">
        <v>648917</v>
      </c>
      <c r="AO51" s="221">
        <v>7.4</v>
      </c>
      <c r="AP51" s="222">
        <v>291945</v>
      </c>
      <c r="AQ51" s="223">
        <v>4.0999999999999996</v>
      </c>
      <c r="AR51" s="224">
        <v>3.3</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483</v>
      </c>
      <c r="AM52" s="227">
        <v>1155003</v>
      </c>
      <c r="AN52" s="228">
        <v>392191</v>
      </c>
      <c r="AO52" s="229">
        <v>4.9000000000000004</v>
      </c>
      <c r="AP52" s="230">
        <v>127651</v>
      </c>
      <c r="AQ52" s="231">
        <v>0.3</v>
      </c>
      <c r="AR52" s="232">
        <v>4.5999999999999996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484</v>
      </c>
      <c r="AL53" s="211"/>
      <c r="AM53" s="219">
        <v>1358730</v>
      </c>
      <c r="AN53" s="220">
        <v>471290</v>
      </c>
      <c r="AO53" s="221">
        <v>-27.4</v>
      </c>
      <c r="AP53" s="222">
        <v>291173</v>
      </c>
      <c r="AQ53" s="223">
        <v>-0.3</v>
      </c>
      <c r="AR53" s="224">
        <v>-27.1</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483</v>
      </c>
      <c r="AM54" s="227">
        <v>540347</v>
      </c>
      <c r="AN54" s="228">
        <v>187425</v>
      </c>
      <c r="AO54" s="229">
        <v>-52.2</v>
      </c>
      <c r="AP54" s="230">
        <v>119071</v>
      </c>
      <c r="AQ54" s="231">
        <v>-6.7</v>
      </c>
      <c r="AR54" s="232">
        <v>-45.5</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485</v>
      </c>
      <c r="AL55" s="211"/>
      <c r="AM55" s="219">
        <v>1688059</v>
      </c>
      <c r="AN55" s="220">
        <v>598815</v>
      </c>
      <c r="AO55" s="221">
        <v>27.1</v>
      </c>
      <c r="AP55" s="222">
        <v>271581</v>
      </c>
      <c r="AQ55" s="223">
        <v>-6.7</v>
      </c>
      <c r="AR55" s="224">
        <v>33.799999999999997</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483</v>
      </c>
      <c r="AM56" s="227">
        <v>816181</v>
      </c>
      <c r="AN56" s="228">
        <v>289529</v>
      </c>
      <c r="AO56" s="229">
        <v>54.5</v>
      </c>
      <c r="AP56" s="230">
        <v>117844</v>
      </c>
      <c r="AQ56" s="231">
        <v>-1</v>
      </c>
      <c r="AR56" s="232">
        <v>55.5</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486</v>
      </c>
      <c r="AL57" s="211"/>
      <c r="AM57" s="219">
        <v>2022188</v>
      </c>
      <c r="AN57" s="220">
        <v>733474</v>
      </c>
      <c r="AO57" s="221">
        <v>22.5</v>
      </c>
      <c r="AP57" s="222">
        <v>268375</v>
      </c>
      <c r="AQ57" s="223">
        <v>-1.2</v>
      </c>
      <c r="AR57" s="224">
        <v>23.7</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483</v>
      </c>
      <c r="AM58" s="227">
        <v>553579</v>
      </c>
      <c r="AN58" s="228">
        <v>200790</v>
      </c>
      <c r="AO58" s="229">
        <v>-30.6</v>
      </c>
      <c r="AP58" s="230">
        <v>119602</v>
      </c>
      <c r="AQ58" s="231">
        <v>1.5</v>
      </c>
      <c r="AR58" s="232">
        <v>-32.1</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487</v>
      </c>
      <c r="AL59" s="211"/>
      <c r="AM59" s="219">
        <v>1739536</v>
      </c>
      <c r="AN59" s="220">
        <v>646187</v>
      </c>
      <c r="AO59" s="221">
        <v>-11.9</v>
      </c>
      <c r="AP59" s="222">
        <v>301035</v>
      </c>
      <c r="AQ59" s="223">
        <v>12.2</v>
      </c>
      <c r="AR59" s="224">
        <v>-24.1</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483</v>
      </c>
      <c r="AM60" s="227">
        <v>612260</v>
      </c>
      <c r="AN60" s="228">
        <v>227437</v>
      </c>
      <c r="AO60" s="229">
        <v>13.3</v>
      </c>
      <c r="AP60" s="230">
        <v>154376</v>
      </c>
      <c r="AQ60" s="231">
        <v>29.1</v>
      </c>
      <c r="AR60" s="232">
        <v>-15.8</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488</v>
      </c>
      <c r="AL61" s="233"/>
      <c r="AM61" s="234">
        <v>1743915</v>
      </c>
      <c r="AN61" s="235">
        <v>619737</v>
      </c>
      <c r="AO61" s="236">
        <v>3.5</v>
      </c>
      <c r="AP61" s="237">
        <v>284822</v>
      </c>
      <c r="AQ61" s="238">
        <v>1.6</v>
      </c>
      <c r="AR61" s="224">
        <v>1.9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483</v>
      </c>
      <c r="AM62" s="227">
        <v>735474</v>
      </c>
      <c r="AN62" s="228">
        <v>259474</v>
      </c>
      <c r="AO62" s="229">
        <v>-2</v>
      </c>
      <c r="AP62" s="230">
        <v>127709</v>
      </c>
      <c r="AQ62" s="231">
        <v>4.5999999999999996</v>
      </c>
      <c r="AR62" s="232">
        <v>-6.6</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Q4setEVHWisCRCAPNHlgeQ0Nm8x96Ru6d2swtG8r3Xny8MYOugUOJp0JJlNUmpNTS0NLYp/PEu3YwGRkUcmyQ==" saltValue="R1iJpGn+tx6nl2EMAq60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64151-AFA2-45F1-8EE6-B05CCFC4728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19</v>
      </c>
    </row>
    <row r="121" spans="125:125" ht="13.5" hidden="1" customHeight="1" x14ac:dyDescent="0.15">
      <c r="DU121" s="6"/>
    </row>
  </sheetData>
  <sheetProtection algorithmName="SHA-512" hashValue="PX4KM7S7KCZeqO+ae4JqILkJ8XzGQiS0v15mkeynLT7Zqfd11Ft+3ECCDtv55rwCXt3EhNN/ve1Sg6bLdYAQWg==" saltValue="NifqRoEK1BjSPNBHsbiag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2C16-4D19-4123-94BB-E263DF527B72}">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19</v>
      </c>
    </row>
  </sheetData>
  <sheetProtection algorithmName="SHA-512" hashValue="9HzoGq/vdmIjutGfAQ2ehTJrJ1oEHvudu+6tQulmqpxn1qzPyTxnVVP4au/7owXqkpKEGTTQK8/M3iJPVjbFqA==" saltValue="63zRsI6Pu+rN0qK4w/VC5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CDBBF-F8AE-4868-8A47-C1F3F6D70194}">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489</v>
      </c>
    </row>
    <row r="46" spans="2:10" ht="29.25" customHeight="1" thickBot="1" x14ac:dyDescent="0.25">
      <c r="B46" s="244" t="s">
        <v>30</v>
      </c>
      <c r="C46" s="245"/>
      <c r="D46" s="245"/>
      <c r="E46" s="246" t="s">
        <v>490</v>
      </c>
      <c r="F46" s="247" t="s">
        <v>4</v>
      </c>
      <c r="G46" s="248" t="s">
        <v>5</v>
      </c>
      <c r="H46" s="248" t="s">
        <v>6</v>
      </c>
      <c r="I46" s="248" t="s">
        <v>7</v>
      </c>
      <c r="J46" s="249" t="s">
        <v>8</v>
      </c>
    </row>
    <row r="47" spans="2:10" ht="57.75" customHeight="1" x14ac:dyDescent="0.15">
      <c r="B47" s="250"/>
      <c r="C47" s="1195" t="s">
        <v>491</v>
      </c>
      <c r="D47" s="1195"/>
      <c r="E47" s="1196"/>
      <c r="F47" s="251">
        <v>54.81</v>
      </c>
      <c r="G47" s="252">
        <v>60.3</v>
      </c>
      <c r="H47" s="252">
        <v>60.2</v>
      </c>
      <c r="I47" s="252">
        <v>60.46</v>
      </c>
      <c r="J47" s="253">
        <v>63.47</v>
      </c>
    </row>
    <row r="48" spans="2:10" ht="57.75" customHeight="1" x14ac:dyDescent="0.15">
      <c r="B48" s="254"/>
      <c r="C48" s="1197" t="s">
        <v>492</v>
      </c>
      <c r="D48" s="1197"/>
      <c r="E48" s="1198"/>
      <c r="F48" s="255">
        <v>5.84</v>
      </c>
      <c r="G48" s="256">
        <v>5.67</v>
      </c>
      <c r="H48" s="256">
        <v>5.78</v>
      </c>
      <c r="I48" s="256">
        <v>5.74</v>
      </c>
      <c r="J48" s="257">
        <v>5.47</v>
      </c>
    </row>
    <row r="49" spans="2:10" ht="57.75" customHeight="1" thickBot="1" x14ac:dyDescent="0.2">
      <c r="B49" s="258"/>
      <c r="C49" s="1199" t="s">
        <v>493</v>
      </c>
      <c r="D49" s="1199"/>
      <c r="E49" s="1200"/>
      <c r="F49" s="259">
        <v>0.18</v>
      </c>
      <c r="G49" s="260" t="s">
        <v>494</v>
      </c>
      <c r="H49" s="260" t="s">
        <v>495</v>
      </c>
      <c r="I49" s="260" t="s">
        <v>496</v>
      </c>
      <c r="J49" s="261">
        <v>4.03</v>
      </c>
    </row>
    <row r="50" spans="2:10" ht="13.5" customHeight="1" x14ac:dyDescent="0.15"/>
  </sheetData>
  <sheetProtection algorithmName="SHA-512" hashValue="KgauwjjXfjl7Hhm3mVvyrH6ebu7kJFCJ4dkBGyHDmBD3wYLmWPhPkbU8FHK3QHgj/GLZaenzrW2we+G/FO0lgQ==" saltValue="aEhoC+MKURPXAy9cNYRW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浜田　優佳</cp:lastModifiedBy>
  <cp:lastPrinted>2022-09-20T05:16:33Z</cp:lastPrinted>
  <dcterms:created xsi:type="dcterms:W3CDTF">2022-07-27T05:52:12Z</dcterms:created>
  <dcterms:modified xsi:type="dcterms:W3CDTF">2022-10-04T01:45:12Z</dcterms:modified>
  <cp:category/>
</cp:coreProperties>
</file>