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大河内" sheetId="1" r:id="rId1"/>
  </sheets>
  <definedNames/>
  <calcPr fullCalcOnLoad="1"/>
</workbook>
</file>

<file path=xl/sharedStrings.xml><?xml version="1.0" encoding="utf-8"?>
<sst xmlns="http://schemas.openxmlformats.org/spreadsheetml/2006/main" count="201" uniqueCount="49">
  <si>
    <t>　</t>
  </si>
  <si>
    <t>1便</t>
  </si>
  <si>
    <t>2便</t>
  </si>
  <si>
    <t>3便</t>
  </si>
  <si>
    <t>病院</t>
  </si>
  <si>
    <t>バス車庫</t>
  </si>
  <si>
    <t>小学校</t>
  </si>
  <si>
    <t>火</t>
  </si>
  <si>
    <t>水</t>
  </si>
  <si>
    <t>木</t>
  </si>
  <si>
    <t>月～金</t>
  </si>
  <si>
    <t>下の原</t>
  </si>
  <si>
    <t>矢立</t>
  </si>
  <si>
    <t>日向平</t>
  </si>
  <si>
    <t>大河内</t>
  </si>
  <si>
    <t>大河内橋</t>
  </si>
  <si>
    <t>大藪</t>
  </si>
  <si>
    <t>大藪橋</t>
  </si>
  <si>
    <t>山之口</t>
  </si>
  <si>
    <t>火・木</t>
  </si>
  <si>
    <t>4便</t>
  </si>
  <si>
    <t>帰寮</t>
  </si>
  <si>
    <t>帰省</t>
  </si>
  <si>
    <t>往路</t>
  </si>
  <si>
    <t>復路</t>
  </si>
  <si>
    <t>椎葉中学校</t>
  </si>
  <si>
    <t>-</t>
  </si>
  <si>
    <t>下の原～上椎葉</t>
  </si>
  <si>
    <t>上椎葉～下の原</t>
  </si>
  <si>
    <t>月・火
木・金</t>
  </si>
  <si>
    <t>下の原上</t>
  </si>
  <si>
    <t>野々首</t>
  </si>
  <si>
    <t>小鶴</t>
  </si>
  <si>
    <t>野の首</t>
  </si>
  <si>
    <t>バス時刻表　（大河内線）</t>
  </si>
  <si>
    <t>ー</t>
  </si>
  <si>
    <t>丸野</t>
  </si>
  <si>
    <t>野々首上</t>
  </si>
  <si>
    <t>野の首上</t>
  </si>
  <si>
    <t>月・火
木・金</t>
  </si>
  <si>
    <t>大河内</t>
  </si>
  <si>
    <t>下の原～大河内～山之口（西米良村）</t>
  </si>
  <si>
    <t>山之口（西米良村）～大河内～下の原</t>
  </si>
  <si>
    <t>合戦原（予約制）</t>
  </si>
  <si>
    <t>火・木</t>
  </si>
  <si>
    <t>月・水・金
or月～金</t>
  </si>
  <si>
    <t>※現在の回送部分</t>
  </si>
  <si>
    <t>↑</t>
  </si>
  <si>
    <t>※火曜日の大河内～山之口、水曜日の野々首上と合戦原は予約制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</si>
</sst>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70C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" fontId="5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0" fontId="5" fillId="0" borderId="2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20" fontId="44" fillId="0" borderId="20" xfId="0" applyNumberFormat="1" applyFont="1" applyBorder="1" applyAlignment="1">
      <alignment vertical="center"/>
    </xf>
    <xf numFmtId="20" fontId="44" fillId="0" borderId="0" xfId="0" applyNumberFormat="1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20" fontId="45" fillId="0" borderId="20" xfId="0" applyNumberFormat="1" applyFont="1" applyBorder="1" applyAlignment="1">
      <alignment vertical="center"/>
    </xf>
    <xf numFmtId="20" fontId="45" fillId="0" borderId="0" xfId="0" applyNumberFormat="1" applyFont="1" applyBorder="1" applyAlignment="1">
      <alignment vertical="center"/>
    </xf>
    <xf numFmtId="20" fontId="3" fillId="0" borderId="20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20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0" fontId="3" fillId="0" borderId="19" xfId="0" applyNumberFormat="1" applyFont="1" applyBorder="1" applyAlignment="1">
      <alignment horizontal="center" vertical="center"/>
    </xf>
    <xf numFmtId="20" fontId="45" fillId="0" borderId="19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20" fontId="44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0" fontId="45" fillId="0" borderId="14" xfId="0" applyNumberFormat="1" applyFont="1" applyBorder="1" applyAlignment="1">
      <alignment horizontal="center" vertical="center"/>
    </xf>
    <xf numFmtId="20" fontId="45" fillId="0" borderId="10" xfId="0" applyNumberFormat="1" applyFont="1" applyBorder="1" applyAlignment="1">
      <alignment horizontal="center" vertical="center"/>
    </xf>
    <xf numFmtId="20" fontId="45" fillId="0" borderId="16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20" fontId="5" fillId="0" borderId="16" xfId="0" applyNumberFormat="1" applyFont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20" fontId="44" fillId="0" borderId="14" xfId="0" applyNumberFormat="1" applyFont="1" applyBorder="1" applyAlignment="1">
      <alignment horizontal="center" vertical="center"/>
    </xf>
    <xf numFmtId="20" fontId="44" fillId="0" borderId="10" xfId="0" applyNumberFormat="1" applyFont="1" applyBorder="1" applyAlignment="1">
      <alignment horizontal="center" vertical="center"/>
    </xf>
    <xf numFmtId="20" fontId="44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0" fontId="4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0" fontId="44" fillId="0" borderId="14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20" fontId="44" fillId="7" borderId="19" xfId="0" applyNumberFormat="1" applyFont="1" applyFill="1" applyBorder="1" applyAlignment="1">
      <alignment horizontal="center" vertical="center"/>
    </xf>
    <xf numFmtId="0" fontId="44" fillId="7" borderId="19" xfId="0" applyFont="1" applyFill="1" applyBorder="1" applyAlignment="1">
      <alignment horizontal="center" vertical="center"/>
    </xf>
    <xf numFmtId="20" fontId="44" fillId="7" borderId="14" xfId="0" applyNumberFormat="1" applyFont="1" applyFill="1" applyBorder="1" applyAlignment="1">
      <alignment horizontal="center" vertical="center"/>
    </xf>
    <xf numFmtId="20" fontId="44" fillId="7" borderId="10" xfId="0" applyNumberFormat="1" applyFont="1" applyFill="1" applyBorder="1" applyAlignment="1">
      <alignment horizontal="center" vertical="center"/>
    </xf>
    <xf numFmtId="20" fontId="44" fillId="7" borderId="16" xfId="0" applyNumberFormat="1" applyFont="1" applyFill="1" applyBorder="1" applyAlignment="1">
      <alignment horizontal="center" vertical="center"/>
    </xf>
    <xf numFmtId="20" fontId="44" fillId="7" borderId="14" xfId="0" applyNumberFormat="1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44" fillId="7" borderId="16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AY38"/>
  <sheetViews>
    <sheetView tabSelected="1" zoomScalePageLayoutView="0" workbookViewId="0" topLeftCell="A1">
      <selection activeCell="K10" sqref="K10:M10"/>
    </sheetView>
  </sheetViews>
  <sheetFormatPr defaultColWidth="1.75390625" defaultRowHeight="17.25" customHeight="1"/>
  <cols>
    <col min="1" max="1" width="1.75390625" style="16" customWidth="1"/>
    <col min="2" max="2" width="2.375" style="16" customWidth="1"/>
    <col min="3" max="7" width="1.75390625" style="16" customWidth="1"/>
    <col min="8" max="16" width="2.375" style="16" customWidth="1"/>
    <col min="17" max="25" width="2.25390625" style="16" customWidth="1"/>
    <col min="26" max="27" width="1.75390625" style="16" customWidth="1"/>
    <col min="28" max="28" width="2.625" style="16" customWidth="1"/>
    <col min="29" max="30" width="1.75390625" style="16" customWidth="1"/>
    <col min="31" max="51" width="2.375" style="16" customWidth="1"/>
    <col min="52" max="52" width="2.25390625" style="16" customWidth="1"/>
    <col min="53" max="16384" width="1.75390625" style="16" customWidth="1"/>
  </cols>
  <sheetData>
    <row r="1" ht="24.75" customHeight="1">
      <c r="C1" s="38" t="s">
        <v>34</v>
      </c>
    </row>
    <row r="2" ht="11.25" customHeight="1">
      <c r="C2" s="38"/>
    </row>
    <row r="3" spans="3:48" ht="17.25" customHeight="1">
      <c r="C3" s="16" t="s">
        <v>41</v>
      </c>
      <c r="AC3" s="16" t="s">
        <v>42</v>
      </c>
      <c r="AV3" s="16" t="s">
        <v>0</v>
      </c>
    </row>
    <row r="4" spans="3:51" ht="17.25" customHeight="1">
      <c r="C4" s="18"/>
      <c r="D4" s="19"/>
      <c r="E4" s="19"/>
      <c r="F4" s="19"/>
      <c r="G4" s="19"/>
      <c r="H4" s="90" t="s">
        <v>1</v>
      </c>
      <c r="I4" s="91"/>
      <c r="J4" s="91"/>
      <c r="K4" s="91"/>
      <c r="L4" s="91"/>
      <c r="M4" s="72"/>
      <c r="N4" s="61" t="s">
        <v>2</v>
      </c>
      <c r="O4" s="61"/>
      <c r="P4" s="61"/>
      <c r="Q4" s="61"/>
      <c r="R4" s="61"/>
      <c r="S4" s="61"/>
      <c r="T4" s="115" t="s">
        <v>3</v>
      </c>
      <c r="U4" s="115"/>
      <c r="V4" s="115"/>
      <c r="W4" s="115" t="s">
        <v>20</v>
      </c>
      <c r="X4" s="115"/>
      <c r="Y4" s="115"/>
      <c r="Z4" s="4"/>
      <c r="AA4" s="4"/>
      <c r="AC4" s="18"/>
      <c r="AD4" s="19"/>
      <c r="AE4" s="19"/>
      <c r="AF4" s="19"/>
      <c r="AG4" s="19"/>
      <c r="AH4" s="90" t="s">
        <v>1</v>
      </c>
      <c r="AI4" s="91"/>
      <c r="AJ4" s="91"/>
      <c r="AK4" s="91"/>
      <c r="AL4" s="91"/>
      <c r="AM4" s="72"/>
      <c r="AN4" s="61" t="s">
        <v>2</v>
      </c>
      <c r="AO4" s="61"/>
      <c r="AP4" s="61"/>
      <c r="AQ4" s="61" t="s">
        <v>3</v>
      </c>
      <c r="AR4" s="61"/>
      <c r="AS4" s="61"/>
      <c r="AT4" s="61"/>
      <c r="AU4" s="61"/>
      <c r="AV4" s="61"/>
      <c r="AW4" s="61" t="s">
        <v>20</v>
      </c>
      <c r="AX4" s="61"/>
      <c r="AY4" s="61"/>
    </row>
    <row r="5" spans="3:51" ht="22.5" customHeight="1">
      <c r="C5" s="23"/>
      <c r="D5" s="24"/>
      <c r="E5" s="24"/>
      <c r="F5" s="24"/>
      <c r="G5" s="24"/>
      <c r="H5" s="99" t="s">
        <v>29</v>
      </c>
      <c r="I5" s="60"/>
      <c r="J5" s="60"/>
      <c r="K5" s="60" t="s">
        <v>8</v>
      </c>
      <c r="L5" s="60"/>
      <c r="M5" s="60"/>
      <c r="N5" s="60" t="s">
        <v>7</v>
      </c>
      <c r="O5" s="60"/>
      <c r="P5" s="60"/>
      <c r="Q5" s="60" t="s">
        <v>9</v>
      </c>
      <c r="R5" s="60"/>
      <c r="S5" s="60"/>
      <c r="T5" s="106" t="s">
        <v>44</v>
      </c>
      <c r="U5" s="106"/>
      <c r="V5" s="106"/>
      <c r="W5" s="116" t="s">
        <v>45</v>
      </c>
      <c r="X5" s="106"/>
      <c r="Y5" s="106"/>
      <c r="Z5" s="5"/>
      <c r="AA5" s="5"/>
      <c r="AC5" s="23"/>
      <c r="AD5" s="24"/>
      <c r="AE5" s="24"/>
      <c r="AF5" s="24"/>
      <c r="AG5" s="24"/>
      <c r="AH5" s="99" t="s">
        <v>39</v>
      </c>
      <c r="AI5" s="60"/>
      <c r="AJ5" s="60"/>
      <c r="AK5" s="60" t="s">
        <v>8</v>
      </c>
      <c r="AL5" s="60"/>
      <c r="AM5" s="60"/>
      <c r="AN5" s="60" t="s">
        <v>19</v>
      </c>
      <c r="AO5" s="60"/>
      <c r="AP5" s="60"/>
      <c r="AQ5" s="60" t="s">
        <v>7</v>
      </c>
      <c r="AR5" s="60"/>
      <c r="AS5" s="60"/>
      <c r="AT5" s="60" t="s">
        <v>9</v>
      </c>
      <c r="AU5" s="60"/>
      <c r="AV5" s="60"/>
      <c r="AW5" s="99" t="s">
        <v>10</v>
      </c>
      <c r="AX5" s="60"/>
      <c r="AY5" s="60"/>
    </row>
    <row r="6" spans="2:51" ht="17.25" customHeight="1">
      <c r="B6" s="41">
        <v>1</v>
      </c>
      <c r="C6" s="25" t="s">
        <v>30</v>
      </c>
      <c r="D6" s="24"/>
      <c r="E6" s="24"/>
      <c r="F6" s="24"/>
      <c r="G6" s="24"/>
      <c r="H6" s="92" t="s">
        <v>26</v>
      </c>
      <c r="I6" s="93"/>
      <c r="J6" s="94"/>
      <c r="K6" s="95" t="s">
        <v>26</v>
      </c>
      <c r="L6" s="93"/>
      <c r="M6" s="94"/>
      <c r="N6" s="92" t="s">
        <v>26</v>
      </c>
      <c r="O6" s="93"/>
      <c r="P6" s="94"/>
      <c r="Q6" s="100">
        <v>0.3541666666666667</v>
      </c>
      <c r="R6" s="101"/>
      <c r="S6" s="102"/>
      <c r="T6" s="112" t="s">
        <v>26</v>
      </c>
      <c r="U6" s="113"/>
      <c r="V6" s="114"/>
      <c r="W6" s="112" t="s">
        <v>26</v>
      </c>
      <c r="X6" s="113"/>
      <c r="Y6" s="114"/>
      <c r="Z6" s="5"/>
      <c r="AA6" s="5"/>
      <c r="AB6" s="41">
        <v>1</v>
      </c>
      <c r="AC6" s="25" t="str">
        <f>C22</f>
        <v>山之口</v>
      </c>
      <c r="AD6" s="24"/>
      <c r="AE6" s="24"/>
      <c r="AF6" s="24"/>
      <c r="AG6" s="24"/>
      <c r="AH6" s="67" t="s">
        <v>26</v>
      </c>
      <c r="AI6" s="68"/>
      <c r="AJ6" s="69"/>
      <c r="AK6" s="67" t="s">
        <v>26</v>
      </c>
      <c r="AL6" s="68"/>
      <c r="AM6" s="69"/>
      <c r="AN6" s="82">
        <v>0.4201388888888889</v>
      </c>
      <c r="AO6" s="83"/>
      <c r="AP6" s="83"/>
      <c r="AQ6" s="82">
        <v>0.6347222222222222</v>
      </c>
      <c r="AR6" s="83"/>
      <c r="AS6" s="83"/>
      <c r="AT6" s="82">
        <v>0.6347222222222222</v>
      </c>
      <c r="AU6" s="83"/>
      <c r="AV6" s="83"/>
      <c r="AW6" s="67" t="s">
        <v>26</v>
      </c>
      <c r="AX6" s="68"/>
      <c r="AY6" s="69"/>
    </row>
    <row r="7" spans="2:51" ht="17.25" customHeight="1">
      <c r="B7" s="41">
        <f>B6+1</f>
        <v>2</v>
      </c>
      <c r="C7" s="20" t="s">
        <v>11</v>
      </c>
      <c r="D7" s="6"/>
      <c r="E7" s="6"/>
      <c r="F7" s="6"/>
      <c r="G7" s="37"/>
      <c r="H7" s="74">
        <v>0.3125</v>
      </c>
      <c r="I7" s="75"/>
      <c r="J7" s="75"/>
      <c r="K7" s="66">
        <v>0.30416666666666664</v>
      </c>
      <c r="L7" s="65"/>
      <c r="M7" s="65"/>
      <c r="N7" s="74">
        <v>0.375</v>
      </c>
      <c r="O7" s="75"/>
      <c r="P7" s="75"/>
      <c r="Q7" s="66">
        <v>0.3548611111111111</v>
      </c>
      <c r="R7" s="65"/>
      <c r="S7" s="65"/>
      <c r="T7" s="107">
        <v>0.59375</v>
      </c>
      <c r="U7" s="108"/>
      <c r="V7" s="108"/>
      <c r="W7" s="107">
        <v>0.6701388888888888</v>
      </c>
      <c r="X7" s="108"/>
      <c r="Y7" s="108"/>
      <c r="Z7" s="5"/>
      <c r="AA7" s="5"/>
      <c r="AB7" s="41">
        <f>AB6+1</f>
        <v>2</v>
      </c>
      <c r="AC7" s="27" t="str">
        <f>C21</f>
        <v>大藪橋</v>
      </c>
      <c r="AD7" s="1"/>
      <c r="AE7" s="1"/>
      <c r="AF7" s="1"/>
      <c r="AG7" s="33"/>
      <c r="AH7" s="74" t="s">
        <v>26</v>
      </c>
      <c r="AI7" s="75"/>
      <c r="AJ7" s="75"/>
      <c r="AK7" s="74" t="s">
        <v>26</v>
      </c>
      <c r="AL7" s="75"/>
      <c r="AM7" s="75"/>
      <c r="AN7" s="62">
        <v>0.4270833333333333</v>
      </c>
      <c r="AO7" s="60"/>
      <c r="AP7" s="60"/>
      <c r="AQ7" s="62">
        <v>0.6416666666666667</v>
      </c>
      <c r="AR7" s="60"/>
      <c r="AS7" s="60"/>
      <c r="AT7" s="62">
        <v>0.6416666666666667</v>
      </c>
      <c r="AU7" s="60"/>
      <c r="AV7" s="60"/>
      <c r="AW7" s="62" t="s">
        <v>26</v>
      </c>
      <c r="AX7" s="60"/>
      <c r="AY7" s="60"/>
    </row>
    <row r="8" spans="2:51" ht="17.25" customHeight="1">
      <c r="B8" s="41">
        <f aca="true" t="shared" si="0" ref="B8:B22">B7+1</f>
        <v>3</v>
      </c>
      <c r="C8" s="48" t="s">
        <v>37</v>
      </c>
      <c r="D8" s="6"/>
      <c r="E8" s="6"/>
      <c r="F8" s="6"/>
      <c r="G8" s="37"/>
      <c r="H8" s="74" t="s">
        <v>35</v>
      </c>
      <c r="I8" s="75"/>
      <c r="J8" s="75"/>
      <c r="K8" s="66">
        <v>0.30833333333333335</v>
      </c>
      <c r="L8" s="65"/>
      <c r="M8" s="65"/>
      <c r="N8" s="74" t="s">
        <v>35</v>
      </c>
      <c r="O8" s="75"/>
      <c r="P8" s="75"/>
      <c r="Q8" s="66" t="s">
        <v>35</v>
      </c>
      <c r="R8" s="65"/>
      <c r="S8" s="65"/>
      <c r="T8" s="107" t="s">
        <v>35</v>
      </c>
      <c r="U8" s="108"/>
      <c r="V8" s="108"/>
      <c r="W8" s="107" t="s">
        <v>35</v>
      </c>
      <c r="X8" s="108"/>
      <c r="Y8" s="108"/>
      <c r="Z8" s="5"/>
      <c r="AA8" s="5"/>
      <c r="AB8" s="41">
        <f aca="true" t="shared" si="1" ref="AB8:AB22">AB7+1</f>
        <v>3</v>
      </c>
      <c r="AC8" s="51" t="str">
        <f>C20</f>
        <v>小鶴</v>
      </c>
      <c r="AD8" s="24"/>
      <c r="AE8" s="24"/>
      <c r="AF8" s="24"/>
      <c r="AG8" s="35"/>
      <c r="AH8" s="79" t="s">
        <v>26</v>
      </c>
      <c r="AI8" s="80"/>
      <c r="AJ8" s="81"/>
      <c r="AK8" s="79" t="s">
        <v>26</v>
      </c>
      <c r="AL8" s="80"/>
      <c r="AM8" s="81"/>
      <c r="AN8" s="71" t="s">
        <v>26</v>
      </c>
      <c r="AO8" s="73"/>
      <c r="AP8" s="70"/>
      <c r="AQ8" s="71" t="s">
        <v>26</v>
      </c>
      <c r="AR8" s="73"/>
      <c r="AS8" s="70"/>
      <c r="AT8" s="84">
        <v>0.6451388888888888</v>
      </c>
      <c r="AU8" s="85"/>
      <c r="AV8" s="86"/>
      <c r="AW8" s="71" t="s">
        <v>26</v>
      </c>
      <c r="AX8" s="73"/>
      <c r="AY8" s="70"/>
    </row>
    <row r="9" spans="2:51" ht="17.25" customHeight="1">
      <c r="B9" s="41">
        <f t="shared" si="0"/>
        <v>4</v>
      </c>
      <c r="C9" s="20" t="s">
        <v>31</v>
      </c>
      <c r="D9" s="6"/>
      <c r="E9" s="6"/>
      <c r="F9" s="6"/>
      <c r="G9" s="37"/>
      <c r="H9" s="74">
        <v>0.31527777777777777</v>
      </c>
      <c r="I9" s="75"/>
      <c r="J9" s="75"/>
      <c r="K9" s="74">
        <v>0.3111111111111111</v>
      </c>
      <c r="L9" s="75"/>
      <c r="M9" s="75"/>
      <c r="N9" s="74">
        <v>0.37777777777777777</v>
      </c>
      <c r="O9" s="75"/>
      <c r="P9" s="75"/>
      <c r="Q9" s="66">
        <v>0.3576388888888889</v>
      </c>
      <c r="R9" s="65"/>
      <c r="S9" s="65"/>
      <c r="T9" s="107">
        <v>0.5965277777777778</v>
      </c>
      <c r="U9" s="108"/>
      <c r="V9" s="108"/>
      <c r="W9" s="107">
        <v>0.6729166666666666</v>
      </c>
      <c r="X9" s="108"/>
      <c r="Y9" s="108"/>
      <c r="Z9" s="5"/>
      <c r="AA9" s="5"/>
      <c r="AB9" s="41">
        <f t="shared" si="1"/>
        <v>4</v>
      </c>
      <c r="AC9" s="51" t="str">
        <f>C19</f>
        <v>大藪</v>
      </c>
      <c r="AD9" s="24"/>
      <c r="AE9" s="24"/>
      <c r="AF9" s="24"/>
      <c r="AG9" s="35"/>
      <c r="AH9" s="79" t="s">
        <v>26</v>
      </c>
      <c r="AI9" s="80"/>
      <c r="AJ9" s="81"/>
      <c r="AK9" s="79" t="s">
        <v>26</v>
      </c>
      <c r="AL9" s="80"/>
      <c r="AM9" s="81"/>
      <c r="AN9" s="71" t="s">
        <v>26</v>
      </c>
      <c r="AO9" s="73"/>
      <c r="AP9" s="70"/>
      <c r="AQ9" s="71" t="s">
        <v>26</v>
      </c>
      <c r="AR9" s="73"/>
      <c r="AS9" s="70"/>
      <c r="AT9" s="87">
        <v>0.6534722222222222</v>
      </c>
      <c r="AU9" s="88"/>
      <c r="AV9" s="89"/>
      <c r="AW9" s="71" t="s">
        <v>26</v>
      </c>
      <c r="AX9" s="73"/>
      <c r="AY9" s="70"/>
    </row>
    <row r="10" spans="2:51" ht="17.25" customHeight="1">
      <c r="B10" s="41">
        <f t="shared" si="0"/>
        <v>5</v>
      </c>
      <c r="C10" s="36" t="s">
        <v>43</v>
      </c>
      <c r="D10" s="6"/>
      <c r="E10" s="6"/>
      <c r="F10" s="6"/>
      <c r="G10" s="37"/>
      <c r="H10" s="96" t="s">
        <v>26</v>
      </c>
      <c r="I10" s="97"/>
      <c r="J10" s="98"/>
      <c r="K10" s="95">
        <v>0.3138888888888889</v>
      </c>
      <c r="L10" s="93"/>
      <c r="M10" s="94"/>
      <c r="N10" s="92" t="s">
        <v>26</v>
      </c>
      <c r="O10" s="93"/>
      <c r="P10" s="94"/>
      <c r="Q10" s="100">
        <v>0.36041666666666666</v>
      </c>
      <c r="R10" s="101"/>
      <c r="S10" s="102"/>
      <c r="T10" s="112" t="s">
        <v>26</v>
      </c>
      <c r="U10" s="113"/>
      <c r="V10" s="114"/>
      <c r="W10" s="112" t="s">
        <v>26</v>
      </c>
      <c r="X10" s="113"/>
      <c r="Y10" s="114"/>
      <c r="Z10" s="5"/>
      <c r="AA10" s="5"/>
      <c r="AB10" s="41">
        <f t="shared" si="1"/>
        <v>5</v>
      </c>
      <c r="AC10" s="51" t="str">
        <f>C18</f>
        <v>丸野</v>
      </c>
      <c r="AD10" s="40"/>
      <c r="AE10" s="40"/>
      <c r="AF10" s="9"/>
      <c r="AG10" s="30"/>
      <c r="AH10" s="76" t="s">
        <v>26</v>
      </c>
      <c r="AI10" s="77"/>
      <c r="AJ10" s="78"/>
      <c r="AK10" s="79" t="s">
        <v>26</v>
      </c>
      <c r="AL10" s="80"/>
      <c r="AM10" s="81"/>
      <c r="AN10" s="71" t="s">
        <v>26</v>
      </c>
      <c r="AO10" s="73"/>
      <c r="AP10" s="70"/>
      <c r="AQ10" s="71" t="s">
        <v>26</v>
      </c>
      <c r="AR10" s="73"/>
      <c r="AS10" s="70"/>
      <c r="AT10" s="87">
        <v>0.6597222222222222</v>
      </c>
      <c r="AU10" s="88"/>
      <c r="AV10" s="89"/>
      <c r="AW10" s="71" t="s">
        <v>26</v>
      </c>
      <c r="AX10" s="73"/>
      <c r="AY10" s="70"/>
    </row>
    <row r="11" spans="2:51" ht="17.25" customHeight="1">
      <c r="B11" s="41">
        <f t="shared" si="0"/>
        <v>6</v>
      </c>
      <c r="C11" s="20" t="s">
        <v>12</v>
      </c>
      <c r="D11" s="6"/>
      <c r="E11" s="6"/>
      <c r="F11" s="6"/>
      <c r="G11" s="37"/>
      <c r="H11" s="74">
        <v>0.3215277777777778</v>
      </c>
      <c r="I11" s="75"/>
      <c r="J11" s="75"/>
      <c r="K11" s="74">
        <v>0.3215277777777778</v>
      </c>
      <c r="L11" s="75"/>
      <c r="M11" s="75"/>
      <c r="N11" s="74">
        <v>0.3840277777777778</v>
      </c>
      <c r="O11" s="75"/>
      <c r="P11" s="75"/>
      <c r="Q11" s="66">
        <v>0.3680555555555556</v>
      </c>
      <c r="R11" s="65"/>
      <c r="S11" s="65"/>
      <c r="T11" s="107">
        <v>0.6027777777777777</v>
      </c>
      <c r="U11" s="108"/>
      <c r="V11" s="108"/>
      <c r="W11" s="107" t="s">
        <v>26</v>
      </c>
      <c r="X11" s="108"/>
      <c r="Y11" s="108"/>
      <c r="Z11" s="5"/>
      <c r="AA11" s="5"/>
      <c r="AB11" s="41">
        <f t="shared" si="1"/>
        <v>6</v>
      </c>
      <c r="AC11" s="27" t="str">
        <f>C17</f>
        <v>大河内</v>
      </c>
      <c r="AD11" s="3"/>
      <c r="AE11" s="3"/>
      <c r="AF11" s="7"/>
      <c r="AG11" s="31"/>
      <c r="AH11" s="79" t="s">
        <v>26</v>
      </c>
      <c r="AI11" s="80"/>
      <c r="AJ11" s="81"/>
      <c r="AK11" s="79" t="s">
        <v>26</v>
      </c>
      <c r="AL11" s="80"/>
      <c r="AM11" s="81"/>
      <c r="AN11" s="71">
        <v>0.4388888888888889</v>
      </c>
      <c r="AO11" s="73"/>
      <c r="AP11" s="70"/>
      <c r="AQ11" s="71" t="s">
        <v>26</v>
      </c>
      <c r="AR11" s="73"/>
      <c r="AS11" s="70"/>
      <c r="AT11" s="87" t="s">
        <v>26</v>
      </c>
      <c r="AU11" s="88"/>
      <c r="AV11" s="89"/>
      <c r="AW11" s="71" t="s">
        <v>26</v>
      </c>
      <c r="AX11" s="73"/>
      <c r="AY11" s="70"/>
    </row>
    <row r="12" spans="2:51" ht="17.25" customHeight="1">
      <c r="B12" s="41">
        <f t="shared" si="0"/>
        <v>7</v>
      </c>
      <c r="C12" s="21" t="s">
        <v>13</v>
      </c>
      <c r="D12" s="2"/>
      <c r="E12" s="2"/>
      <c r="F12" s="2"/>
      <c r="G12" s="34"/>
      <c r="H12" s="74">
        <v>0.33055555555555555</v>
      </c>
      <c r="I12" s="75"/>
      <c r="J12" s="75"/>
      <c r="K12" s="74">
        <v>0.33055555555555555</v>
      </c>
      <c r="L12" s="75"/>
      <c r="M12" s="75"/>
      <c r="N12" s="74">
        <v>0.39305555555555555</v>
      </c>
      <c r="O12" s="75"/>
      <c r="P12" s="75"/>
      <c r="Q12" s="66">
        <v>0.37847222222222227</v>
      </c>
      <c r="R12" s="65"/>
      <c r="S12" s="65"/>
      <c r="T12" s="107">
        <v>0.6118055555555556</v>
      </c>
      <c r="U12" s="108"/>
      <c r="V12" s="108"/>
      <c r="W12" s="107">
        <v>0.68125</v>
      </c>
      <c r="X12" s="108"/>
      <c r="Y12" s="108"/>
      <c r="Z12" s="5"/>
      <c r="AA12" s="5"/>
      <c r="AB12" s="41">
        <f t="shared" si="1"/>
        <v>7</v>
      </c>
      <c r="AC12" s="27" t="str">
        <f>C16</f>
        <v>日向平</v>
      </c>
      <c r="AD12" s="1"/>
      <c r="AE12" s="1"/>
      <c r="AF12" s="1"/>
      <c r="AG12" s="33"/>
      <c r="AH12" s="71" t="s">
        <v>26</v>
      </c>
      <c r="AI12" s="73"/>
      <c r="AJ12" s="70"/>
      <c r="AK12" s="71" t="s">
        <v>26</v>
      </c>
      <c r="AL12" s="73"/>
      <c r="AM12" s="70"/>
      <c r="AN12" s="71">
        <v>0.44166666666666665</v>
      </c>
      <c r="AO12" s="73"/>
      <c r="AP12" s="70"/>
      <c r="AQ12" s="71">
        <v>0.6534722222222222</v>
      </c>
      <c r="AR12" s="73"/>
      <c r="AS12" s="70"/>
      <c r="AT12" s="87">
        <v>0.6673611111111111</v>
      </c>
      <c r="AU12" s="88"/>
      <c r="AV12" s="89"/>
      <c r="AW12" s="71" t="s">
        <v>26</v>
      </c>
      <c r="AX12" s="73"/>
      <c r="AY12" s="70"/>
    </row>
    <row r="13" spans="2:51" ht="17.25" customHeight="1">
      <c r="B13" s="41">
        <f t="shared" si="0"/>
        <v>8</v>
      </c>
      <c r="C13" s="21" t="s">
        <v>15</v>
      </c>
      <c r="D13" s="2"/>
      <c r="E13" s="2"/>
      <c r="F13" s="2"/>
      <c r="G13" s="34"/>
      <c r="H13" s="74">
        <v>0.33125</v>
      </c>
      <c r="I13" s="75"/>
      <c r="J13" s="75"/>
      <c r="K13" s="74">
        <v>0.33125</v>
      </c>
      <c r="L13" s="75"/>
      <c r="M13" s="75"/>
      <c r="N13" s="74">
        <v>0.39375</v>
      </c>
      <c r="O13" s="75"/>
      <c r="P13" s="75"/>
      <c r="Q13" s="66">
        <v>0.37916666666666665</v>
      </c>
      <c r="R13" s="65"/>
      <c r="S13" s="65"/>
      <c r="T13" s="107">
        <v>0.6124999999999999</v>
      </c>
      <c r="U13" s="108"/>
      <c r="V13" s="108"/>
      <c r="W13" s="107">
        <v>0.6819444444444445</v>
      </c>
      <c r="X13" s="108"/>
      <c r="Y13" s="108"/>
      <c r="Z13" s="5"/>
      <c r="AA13" s="5"/>
      <c r="AB13" s="41">
        <f t="shared" si="1"/>
        <v>8</v>
      </c>
      <c r="AC13" s="27" t="str">
        <f>C15</f>
        <v>大河内</v>
      </c>
      <c r="AD13" s="3"/>
      <c r="AE13" s="3"/>
      <c r="AF13" s="3"/>
      <c r="AG13" s="32"/>
      <c r="AH13" s="71">
        <v>0.3333333333333333</v>
      </c>
      <c r="AI13" s="73"/>
      <c r="AJ13" s="70"/>
      <c r="AK13" s="71">
        <v>0.576388888888889</v>
      </c>
      <c r="AL13" s="73"/>
      <c r="AM13" s="70"/>
      <c r="AN13" s="71" t="s">
        <v>26</v>
      </c>
      <c r="AO13" s="73"/>
      <c r="AP13" s="70"/>
      <c r="AQ13" s="71">
        <v>0.6548611111111111</v>
      </c>
      <c r="AR13" s="73"/>
      <c r="AS13" s="70"/>
      <c r="AT13" s="87">
        <v>0.6687500000000001</v>
      </c>
      <c r="AU13" s="88"/>
      <c r="AV13" s="89"/>
      <c r="AW13" s="71" t="s">
        <v>26</v>
      </c>
      <c r="AX13" s="73"/>
      <c r="AY13" s="70"/>
    </row>
    <row r="14" spans="2:51" ht="17.25" customHeight="1">
      <c r="B14" s="41">
        <f t="shared" si="0"/>
        <v>9</v>
      </c>
      <c r="C14" s="21" t="s">
        <v>6</v>
      </c>
      <c r="D14" s="2"/>
      <c r="E14" s="2"/>
      <c r="F14" s="2"/>
      <c r="G14" s="34"/>
      <c r="H14" s="74">
        <v>0.33194444444444443</v>
      </c>
      <c r="I14" s="75"/>
      <c r="J14" s="75"/>
      <c r="K14" s="74">
        <v>0.33194444444444443</v>
      </c>
      <c r="L14" s="75"/>
      <c r="M14" s="75"/>
      <c r="N14" s="74" t="s">
        <v>26</v>
      </c>
      <c r="O14" s="75"/>
      <c r="P14" s="75"/>
      <c r="Q14" s="66" t="s">
        <v>26</v>
      </c>
      <c r="R14" s="65"/>
      <c r="S14" s="65"/>
      <c r="T14" s="107" t="s">
        <v>26</v>
      </c>
      <c r="U14" s="108"/>
      <c r="V14" s="108"/>
      <c r="W14" s="107" t="s">
        <v>26</v>
      </c>
      <c r="X14" s="108"/>
      <c r="Y14" s="108"/>
      <c r="Z14" s="5"/>
      <c r="AA14" s="5"/>
      <c r="AB14" s="41">
        <f t="shared" si="1"/>
        <v>9</v>
      </c>
      <c r="AC14" s="27" t="str">
        <f>C14</f>
        <v>小学校</v>
      </c>
      <c r="AD14" s="3"/>
      <c r="AE14" s="3"/>
      <c r="AF14" s="3"/>
      <c r="AG14" s="32"/>
      <c r="AH14" s="71">
        <v>0.3347222222222222</v>
      </c>
      <c r="AI14" s="73"/>
      <c r="AJ14" s="70"/>
      <c r="AK14" s="71" t="s">
        <v>26</v>
      </c>
      <c r="AL14" s="73"/>
      <c r="AM14" s="70"/>
      <c r="AN14" s="71" t="s">
        <v>26</v>
      </c>
      <c r="AO14" s="73"/>
      <c r="AP14" s="70"/>
      <c r="AQ14" s="71" t="s">
        <v>26</v>
      </c>
      <c r="AR14" s="73"/>
      <c r="AS14" s="70"/>
      <c r="AT14" s="87" t="s">
        <v>26</v>
      </c>
      <c r="AU14" s="88"/>
      <c r="AV14" s="89"/>
      <c r="AW14" s="87">
        <v>0.6875</v>
      </c>
      <c r="AX14" s="88"/>
      <c r="AY14" s="89"/>
    </row>
    <row r="15" spans="2:51" ht="17.25" customHeight="1">
      <c r="B15" s="41">
        <f t="shared" si="0"/>
        <v>10</v>
      </c>
      <c r="C15" s="27" t="s">
        <v>40</v>
      </c>
      <c r="D15" s="17"/>
      <c r="E15" s="17"/>
      <c r="F15" s="17"/>
      <c r="G15" s="26"/>
      <c r="H15" s="62">
        <v>0.3333333333333333</v>
      </c>
      <c r="I15" s="60"/>
      <c r="J15" s="60"/>
      <c r="K15" s="74">
        <v>0.3333333333333333</v>
      </c>
      <c r="L15" s="75"/>
      <c r="M15" s="75"/>
      <c r="N15" s="62">
        <v>0.39444444444444443</v>
      </c>
      <c r="O15" s="60"/>
      <c r="P15" s="60"/>
      <c r="Q15" s="66">
        <v>0.37986111111111115</v>
      </c>
      <c r="R15" s="65"/>
      <c r="S15" s="65"/>
      <c r="T15" s="107">
        <v>0.6131944444444445</v>
      </c>
      <c r="U15" s="108"/>
      <c r="V15" s="108"/>
      <c r="W15" s="107">
        <v>0.6833333333333332</v>
      </c>
      <c r="X15" s="108"/>
      <c r="Y15" s="108"/>
      <c r="Z15" s="5"/>
      <c r="AA15" s="5"/>
      <c r="AB15" s="41">
        <f t="shared" si="1"/>
        <v>10</v>
      </c>
      <c r="AC15" s="27" t="str">
        <f>C13</f>
        <v>大河内橋</v>
      </c>
      <c r="AD15" s="1"/>
      <c r="AE15" s="1"/>
      <c r="AF15" s="17"/>
      <c r="AG15" s="26"/>
      <c r="AH15" s="71">
        <v>0.3354166666666667</v>
      </c>
      <c r="AI15" s="73"/>
      <c r="AJ15" s="70"/>
      <c r="AK15" s="71">
        <v>0.5770833333333333</v>
      </c>
      <c r="AL15" s="73"/>
      <c r="AM15" s="70"/>
      <c r="AN15" s="71" t="s">
        <v>26</v>
      </c>
      <c r="AO15" s="73"/>
      <c r="AP15" s="70"/>
      <c r="AQ15" s="71" t="s">
        <v>26</v>
      </c>
      <c r="AR15" s="73"/>
      <c r="AS15" s="70"/>
      <c r="AT15" s="87" t="s">
        <v>26</v>
      </c>
      <c r="AU15" s="88"/>
      <c r="AV15" s="89"/>
      <c r="AW15" s="87">
        <v>0.6881944444444444</v>
      </c>
      <c r="AX15" s="88"/>
      <c r="AY15" s="89"/>
    </row>
    <row r="16" spans="2:51" ht="17.25" customHeight="1">
      <c r="B16" s="41">
        <f t="shared" si="0"/>
        <v>11</v>
      </c>
      <c r="C16" s="27" t="s">
        <v>13</v>
      </c>
      <c r="D16" s="17"/>
      <c r="E16" s="17"/>
      <c r="F16" s="17"/>
      <c r="G16" s="26"/>
      <c r="H16" s="62" t="s">
        <v>26</v>
      </c>
      <c r="I16" s="60"/>
      <c r="J16" s="60"/>
      <c r="K16" s="62" t="s">
        <v>26</v>
      </c>
      <c r="L16" s="60"/>
      <c r="M16" s="60"/>
      <c r="N16" s="62">
        <v>0.3958333333333333</v>
      </c>
      <c r="O16" s="60"/>
      <c r="P16" s="60"/>
      <c r="Q16" s="66">
        <v>0.3819444444444444</v>
      </c>
      <c r="R16" s="65"/>
      <c r="S16" s="65"/>
      <c r="T16" s="107" t="s">
        <v>26</v>
      </c>
      <c r="U16" s="108"/>
      <c r="V16" s="108"/>
      <c r="W16" s="107" t="s">
        <v>26</v>
      </c>
      <c r="X16" s="108"/>
      <c r="Y16" s="108"/>
      <c r="Z16" s="5"/>
      <c r="AA16" s="5"/>
      <c r="AB16" s="41">
        <f t="shared" si="1"/>
        <v>11</v>
      </c>
      <c r="AC16" s="27" t="str">
        <f>C12</f>
        <v>日向平</v>
      </c>
      <c r="AD16" s="1"/>
      <c r="AE16" s="1"/>
      <c r="AF16" s="17"/>
      <c r="AG16" s="26"/>
      <c r="AH16" s="79">
        <v>0.3361111111111111</v>
      </c>
      <c r="AI16" s="80"/>
      <c r="AJ16" s="81"/>
      <c r="AK16" s="79">
        <v>0.5777777777777778</v>
      </c>
      <c r="AL16" s="80"/>
      <c r="AM16" s="81"/>
      <c r="AN16" s="71" t="s">
        <v>26</v>
      </c>
      <c r="AO16" s="73"/>
      <c r="AP16" s="70"/>
      <c r="AQ16" s="71" t="s">
        <v>26</v>
      </c>
      <c r="AR16" s="73"/>
      <c r="AS16" s="70"/>
      <c r="AT16" s="87" t="s">
        <v>26</v>
      </c>
      <c r="AU16" s="88"/>
      <c r="AV16" s="89"/>
      <c r="AW16" s="87">
        <v>0.6902777777777778</v>
      </c>
      <c r="AX16" s="88"/>
      <c r="AY16" s="89"/>
    </row>
    <row r="17" spans="2:51" ht="17.25" customHeight="1">
      <c r="B17" s="41">
        <f t="shared" si="0"/>
        <v>12</v>
      </c>
      <c r="C17" s="21" t="s">
        <v>40</v>
      </c>
      <c r="D17" s="2"/>
      <c r="E17" s="2"/>
      <c r="F17" s="2"/>
      <c r="G17" s="34"/>
      <c r="H17" s="74" t="s">
        <v>26</v>
      </c>
      <c r="I17" s="75"/>
      <c r="J17" s="75"/>
      <c r="K17" s="74" t="s">
        <v>26</v>
      </c>
      <c r="L17" s="75"/>
      <c r="M17" s="75"/>
      <c r="N17" s="74" t="s">
        <v>26</v>
      </c>
      <c r="O17" s="75"/>
      <c r="P17" s="75"/>
      <c r="Q17" s="66" t="s">
        <v>26</v>
      </c>
      <c r="R17" s="65"/>
      <c r="S17" s="65"/>
      <c r="T17" s="107" t="s">
        <v>26</v>
      </c>
      <c r="U17" s="108"/>
      <c r="V17" s="108"/>
      <c r="W17" s="107" t="s">
        <v>26</v>
      </c>
      <c r="X17" s="108"/>
      <c r="Y17" s="108"/>
      <c r="Z17" s="5"/>
      <c r="AA17" s="5"/>
      <c r="AB17" s="41">
        <f t="shared" si="1"/>
        <v>12</v>
      </c>
      <c r="AC17" s="21" t="str">
        <f>C11</f>
        <v>矢立</v>
      </c>
      <c r="AD17" s="1"/>
      <c r="AE17" s="1"/>
      <c r="AF17" s="1"/>
      <c r="AG17" s="33"/>
      <c r="AH17" s="79" t="s">
        <v>26</v>
      </c>
      <c r="AI17" s="80"/>
      <c r="AJ17" s="81"/>
      <c r="AK17" s="79">
        <v>0.5854166666666667</v>
      </c>
      <c r="AL17" s="80"/>
      <c r="AM17" s="81"/>
      <c r="AN17" s="71" t="s">
        <v>26</v>
      </c>
      <c r="AO17" s="73"/>
      <c r="AP17" s="70"/>
      <c r="AQ17" s="71" t="s">
        <v>26</v>
      </c>
      <c r="AR17" s="73"/>
      <c r="AS17" s="70"/>
      <c r="AT17" s="87" t="s">
        <v>26</v>
      </c>
      <c r="AU17" s="88"/>
      <c r="AV17" s="89"/>
      <c r="AW17" s="87">
        <v>0.6979166666666666</v>
      </c>
      <c r="AX17" s="88"/>
      <c r="AY17" s="89"/>
    </row>
    <row r="18" spans="2:51" ht="17.25" customHeight="1">
      <c r="B18" s="41">
        <f t="shared" si="0"/>
        <v>13</v>
      </c>
      <c r="C18" s="51" t="s">
        <v>36</v>
      </c>
      <c r="D18" s="2"/>
      <c r="E18" s="2"/>
      <c r="F18" s="2"/>
      <c r="G18" s="34"/>
      <c r="H18" s="63" t="s">
        <v>26</v>
      </c>
      <c r="I18" s="64"/>
      <c r="J18" s="64"/>
      <c r="K18" s="74" t="s">
        <v>26</v>
      </c>
      <c r="L18" s="75"/>
      <c r="M18" s="75"/>
      <c r="N18" s="63" t="s">
        <v>26</v>
      </c>
      <c r="O18" s="64"/>
      <c r="P18" s="64"/>
      <c r="Q18" s="66">
        <v>0.3888888888888889</v>
      </c>
      <c r="R18" s="65"/>
      <c r="S18" s="65"/>
      <c r="T18" s="107" t="s">
        <v>26</v>
      </c>
      <c r="U18" s="108"/>
      <c r="V18" s="108"/>
      <c r="W18" s="107" t="s">
        <v>26</v>
      </c>
      <c r="X18" s="108"/>
      <c r="Y18" s="108"/>
      <c r="Z18" s="5"/>
      <c r="AA18" s="5"/>
      <c r="AB18" s="41">
        <f t="shared" si="1"/>
        <v>13</v>
      </c>
      <c r="AC18" s="51" t="str">
        <f>C10</f>
        <v>合戦原（予約制）</v>
      </c>
      <c r="AD18" s="1"/>
      <c r="AE18" s="1"/>
      <c r="AF18" s="1"/>
      <c r="AG18" s="33"/>
      <c r="AH18" s="71" t="s">
        <v>26</v>
      </c>
      <c r="AI18" s="73"/>
      <c r="AJ18" s="70"/>
      <c r="AK18" s="76">
        <v>0.5930555555555556</v>
      </c>
      <c r="AL18" s="77"/>
      <c r="AM18" s="78"/>
      <c r="AN18" s="71" t="s">
        <v>26</v>
      </c>
      <c r="AO18" s="73"/>
      <c r="AP18" s="70"/>
      <c r="AQ18" s="71" t="s">
        <v>26</v>
      </c>
      <c r="AR18" s="73"/>
      <c r="AS18" s="70"/>
      <c r="AT18" s="87" t="s">
        <v>26</v>
      </c>
      <c r="AU18" s="88"/>
      <c r="AV18" s="89"/>
      <c r="AW18" s="87" t="s">
        <v>26</v>
      </c>
      <c r="AX18" s="88"/>
      <c r="AY18" s="89"/>
    </row>
    <row r="19" spans="2:51" ht="17.25" customHeight="1">
      <c r="B19" s="41">
        <f t="shared" si="0"/>
        <v>14</v>
      </c>
      <c r="C19" s="51" t="s">
        <v>16</v>
      </c>
      <c r="D19" s="2"/>
      <c r="E19" s="2"/>
      <c r="F19" s="2"/>
      <c r="G19" s="34"/>
      <c r="H19" s="63" t="s">
        <v>26</v>
      </c>
      <c r="I19" s="64"/>
      <c r="J19" s="64"/>
      <c r="K19" s="79" t="s">
        <v>26</v>
      </c>
      <c r="L19" s="80"/>
      <c r="M19" s="81"/>
      <c r="N19" s="63" t="s">
        <v>26</v>
      </c>
      <c r="O19" s="64"/>
      <c r="P19" s="64"/>
      <c r="Q19" s="87">
        <v>0.3958333333333333</v>
      </c>
      <c r="R19" s="88"/>
      <c r="S19" s="89"/>
      <c r="T19" s="109" t="s">
        <v>26</v>
      </c>
      <c r="U19" s="110"/>
      <c r="V19" s="111"/>
      <c r="W19" s="109" t="s">
        <v>26</v>
      </c>
      <c r="X19" s="110"/>
      <c r="Y19" s="111"/>
      <c r="Z19" s="5"/>
      <c r="AA19" s="5"/>
      <c r="AB19" s="41">
        <f t="shared" si="1"/>
        <v>14</v>
      </c>
      <c r="AC19" s="27" t="str">
        <f>C9</f>
        <v>野々首</v>
      </c>
      <c r="AD19" s="2"/>
      <c r="AE19" s="2"/>
      <c r="AF19" s="2"/>
      <c r="AG19" s="34"/>
      <c r="AH19" s="71">
        <v>0.3444444444444445</v>
      </c>
      <c r="AI19" s="73"/>
      <c r="AJ19" s="70"/>
      <c r="AK19" s="71">
        <v>0.5958333333333333</v>
      </c>
      <c r="AL19" s="73"/>
      <c r="AM19" s="70"/>
      <c r="AN19" s="71" t="s">
        <v>26</v>
      </c>
      <c r="AO19" s="73"/>
      <c r="AP19" s="70"/>
      <c r="AQ19" s="71" t="s">
        <v>26</v>
      </c>
      <c r="AR19" s="73"/>
      <c r="AS19" s="70"/>
      <c r="AT19" s="87" t="s">
        <v>26</v>
      </c>
      <c r="AU19" s="88"/>
      <c r="AV19" s="89"/>
      <c r="AW19" s="87">
        <v>0.7055555555555556</v>
      </c>
      <c r="AX19" s="88"/>
      <c r="AY19" s="89"/>
    </row>
    <row r="20" spans="2:51" ht="17.25" customHeight="1">
      <c r="B20" s="41">
        <f t="shared" si="0"/>
        <v>15</v>
      </c>
      <c r="C20" s="22" t="s">
        <v>32</v>
      </c>
      <c r="D20" s="2"/>
      <c r="E20" s="2"/>
      <c r="F20" s="2"/>
      <c r="G20" s="34"/>
      <c r="H20" s="82" t="s">
        <v>26</v>
      </c>
      <c r="I20" s="83"/>
      <c r="J20" s="83"/>
      <c r="K20" s="84" t="s">
        <v>26</v>
      </c>
      <c r="L20" s="85"/>
      <c r="M20" s="86"/>
      <c r="N20" s="82" t="s">
        <v>26</v>
      </c>
      <c r="O20" s="83"/>
      <c r="P20" s="83"/>
      <c r="Q20" s="87">
        <v>0.4048611111111111</v>
      </c>
      <c r="R20" s="88"/>
      <c r="S20" s="89"/>
      <c r="T20" s="109" t="s">
        <v>26</v>
      </c>
      <c r="U20" s="110"/>
      <c r="V20" s="111"/>
      <c r="W20" s="109" t="s">
        <v>26</v>
      </c>
      <c r="X20" s="110"/>
      <c r="Y20" s="111"/>
      <c r="Z20" s="5"/>
      <c r="AA20" s="5"/>
      <c r="AB20" s="41">
        <f t="shared" si="1"/>
        <v>15</v>
      </c>
      <c r="AC20" s="47" t="str">
        <f>C8</f>
        <v>野々首上</v>
      </c>
      <c r="AD20" s="2"/>
      <c r="AE20" s="2"/>
      <c r="AF20" s="2"/>
      <c r="AG20" s="34"/>
      <c r="AH20" s="62" t="s">
        <v>35</v>
      </c>
      <c r="AI20" s="60"/>
      <c r="AJ20" s="60"/>
      <c r="AK20" s="66">
        <v>0.5986111111111111</v>
      </c>
      <c r="AL20" s="65"/>
      <c r="AM20" s="65"/>
      <c r="AN20" s="71" t="s">
        <v>26</v>
      </c>
      <c r="AO20" s="73"/>
      <c r="AP20" s="70"/>
      <c r="AQ20" s="71" t="s">
        <v>26</v>
      </c>
      <c r="AR20" s="73"/>
      <c r="AS20" s="70"/>
      <c r="AT20" s="87" t="s">
        <v>26</v>
      </c>
      <c r="AU20" s="88"/>
      <c r="AV20" s="89"/>
      <c r="AW20" s="66" t="s">
        <v>35</v>
      </c>
      <c r="AX20" s="65"/>
      <c r="AY20" s="65"/>
    </row>
    <row r="21" spans="2:51" ht="17.25" customHeight="1">
      <c r="B21" s="41">
        <f t="shared" si="0"/>
        <v>16</v>
      </c>
      <c r="C21" s="21" t="s">
        <v>17</v>
      </c>
      <c r="D21" s="2"/>
      <c r="E21" s="2"/>
      <c r="F21" s="2"/>
      <c r="G21" s="34"/>
      <c r="H21" s="74" t="s">
        <v>26</v>
      </c>
      <c r="I21" s="75"/>
      <c r="J21" s="75"/>
      <c r="K21" s="74" t="s">
        <v>26</v>
      </c>
      <c r="L21" s="75"/>
      <c r="M21" s="75"/>
      <c r="N21" s="74">
        <v>0.4076388888888889</v>
      </c>
      <c r="O21" s="75"/>
      <c r="P21" s="75"/>
      <c r="Q21" s="66">
        <v>0.4083333333333334</v>
      </c>
      <c r="R21" s="65"/>
      <c r="S21" s="65"/>
      <c r="T21" s="107">
        <v>0.625</v>
      </c>
      <c r="U21" s="108"/>
      <c r="V21" s="108"/>
      <c r="W21" s="107" t="s">
        <v>26</v>
      </c>
      <c r="X21" s="108"/>
      <c r="Y21" s="108"/>
      <c r="Z21" s="5"/>
      <c r="AA21" s="5"/>
      <c r="AB21" s="41">
        <f t="shared" si="1"/>
        <v>16</v>
      </c>
      <c r="AC21" s="21" t="str">
        <f>C7</f>
        <v>下の原</v>
      </c>
      <c r="AD21" s="2"/>
      <c r="AE21" s="2"/>
      <c r="AF21" s="2"/>
      <c r="AG21" s="34"/>
      <c r="AH21" s="74">
        <v>0.34722222222222227</v>
      </c>
      <c r="AI21" s="75"/>
      <c r="AJ21" s="75"/>
      <c r="AK21" s="74">
        <v>0.6027777777777777</v>
      </c>
      <c r="AL21" s="75"/>
      <c r="AM21" s="75"/>
      <c r="AN21" s="71" t="s">
        <v>26</v>
      </c>
      <c r="AO21" s="73"/>
      <c r="AP21" s="70"/>
      <c r="AQ21" s="71" t="s">
        <v>26</v>
      </c>
      <c r="AR21" s="73"/>
      <c r="AS21" s="70"/>
      <c r="AT21" s="87" t="s">
        <v>26</v>
      </c>
      <c r="AU21" s="88"/>
      <c r="AV21" s="89"/>
      <c r="AW21" s="66">
        <v>0.7083333333333334</v>
      </c>
      <c r="AX21" s="65"/>
      <c r="AY21" s="65"/>
    </row>
    <row r="22" spans="2:51" ht="17.25" customHeight="1">
      <c r="B22" s="41">
        <f t="shared" si="0"/>
        <v>17</v>
      </c>
      <c r="C22" s="22" t="s">
        <v>18</v>
      </c>
      <c r="D22" s="2"/>
      <c r="E22" s="2"/>
      <c r="F22" s="2"/>
      <c r="G22" s="34"/>
      <c r="H22" s="63" t="s">
        <v>26</v>
      </c>
      <c r="I22" s="64"/>
      <c r="J22" s="64"/>
      <c r="K22" s="74" t="s">
        <v>26</v>
      </c>
      <c r="L22" s="75"/>
      <c r="M22" s="75"/>
      <c r="N22" s="82">
        <v>0.4145833333333333</v>
      </c>
      <c r="O22" s="83"/>
      <c r="P22" s="83"/>
      <c r="Q22" s="66">
        <v>0.4152777777777778</v>
      </c>
      <c r="R22" s="65"/>
      <c r="S22" s="65"/>
      <c r="T22" s="107">
        <v>0.6319444444444444</v>
      </c>
      <c r="U22" s="108"/>
      <c r="V22" s="108"/>
      <c r="W22" s="107" t="s">
        <v>26</v>
      </c>
      <c r="X22" s="108"/>
      <c r="Y22" s="108"/>
      <c r="Z22" s="5"/>
      <c r="AA22" s="5"/>
      <c r="AB22" s="41">
        <f t="shared" si="1"/>
        <v>17</v>
      </c>
      <c r="AC22" s="22" t="str">
        <f>C6</f>
        <v>下の原上</v>
      </c>
      <c r="AD22" s="2"/>
      <c r="AE22" s="2"/>
      <c r="AF22" s="2"/>
      <c r="AG22" s="34"/>
      <c r="AH22" s="74" t="s">
        <v>26</v>
      </c>
      <c r="AI22" s="75"/>
      <c r="AJ22" s="75"/>
      <c r="AK22" s="74" t="s">
        <v>26</v>
      </c>
      <c r="AL22" s="75"/>
      <c r="AM22" s="75"/>
      <c r="AN22" s="62" t="s">
        <v>26</v>
      </c>
      <c r="AO22" s="60"/>
      <c r="AP22" s="60"/>
      <c r="AQ22" s="62" t="s">
        <v>26</v>
      </c>
      <c r="AR22" s="60"/>
      <c r="AS22" s="60"/>
      <c r="AT22" s="87" t="s">
        <v>26</v>
      </c>
      <c r="AU22" s="88"/>
      <c r="AV22" s="89"/>
      <c r="AW22" s="66">
        <v>0.7097222222222223</v>
      </c>
      <c r="AX22" s="65"/>
      <c r="AY22" s="65"/>
    </row>
    <row r="23" spans="3:48" ht="10.5" customHeight="1">
      <c r="C23" s="13"/>
      <c r="D23" s="12"/>
      <c r="E23" s="12"/>
      <c r="F23" s="12"/>
      <c r="G23" s="12"/>
      <c r="H23" s="10"/>
      <c r="I23" s="11"/>
      <c r="J23" s="11"/>
      <c r="K23" s="10"/>
      <c r="L23" s="11"/>
      <c r="M23" s="11"/>
      <c r="N23" s="10"/>
      <c r="O23" s="11"/>
      <c r="P23" s="11"/>
      <c r="Q23" s="5"/>
      <c r="R23" s="5"/>
      <c r="U23" s="16" t="s">
        <v>47</v>
      </c>
      <c r="X23" s="16" t="s">
        <v>47</v>
      </c>
      <c r="AA23" s="12"/>
      <c r="AB23" s="12"/>
      <c r="AC23" s="12"/>
      <c r="AD23" s="12"/>
      <c r="AE23" s="15"/>
      <c r="AF23" s="15"/>
      <c r="AG23" s="15"/>
      <c r="AH23" s="10"/>
      <c r="AI23" s="11"/>
      <c r="AJ23" s="11"/>
      <c r="AK23" s="11"/>
      <c r="AL23" s="11"/>
      <c r="AM23" s="11"/>
      <c r="AN23" s="10"/>
      <c r="AO23" s="11"/>
      <c r="AP23" s="11"/>
      <c r="AQ23" s="10"/>
      <c r="AR23" s="11"/>
      <c r="AS23" s="11"/>
      <c r="AT23" s="10"/>
      <c r="AU23" s="11"/>
      <c r="AV23" s="11"/>
    </row>
    <row r="24" spans="3:48" ht="17.25" customHeight="1">
      <c r="C24" s="12" t="s">
        <v>27</v>
      </c>
      <c r="D24" s="12"/>
      <c r="E24" s="12"/>
      <c r="F24" s="12"/>
      <c r="G24" s="12"/>
      <c r="H24" s="39"/>
      <c r="I24" s="8"/>
      <c r="J24" s="8"/>
      <c r="K24" s="104"/>
      <c r="L24" s="105"/>
      <c r="M24" s="105"/>
      <c r="N24" s="104"/>
      <c r="O24" s="105"/>
      <c r="P24" s="105"/>
      <c r="Q24" s="5"/>
      <c r="R24" s="5"/>
      <c r="T24" s="16" t="s">
        <v>46</v>
      </c>
      <c r="AC24" s="16" t="s">
        <v>28</v>
      </c>
      <c r="AD24" s="12"/>
      <c r="AE24" s="12"/>
      <c r="AF24" s="12"/>
      <c r="AG24" s="12"/>
      <c r="AH24" s="39"/>
      <c r="AI24" s="8"/>
      <c r="AJ24" s="8"/>
      <c r="AK24" s="44"/>
      <c r="AL24" s="44"/>
      <c r="AM24" s="44"/>
      <c r="AN24" s="57"/>
      <c r="AO24" s="11"/>
      <c r="AP24" s="11"/>
      <c r="AQ24" s="10"/>
      <c r="AR24" s="58"/>
      <c r="AS24" s="11"/>
      <c r="AT24" s="45"/>
      <c r="AU24" s="44"/>
      <c r="AV24" s="44"/>
    </row>
    <row r="25" spans="3:48" ht="17.25" customHeight="1">
      <c r="C25" s="18"/>
      <c r="D25" s="19"/>
      <c r="E25" s="19"/>
      <c r="F25" s="19"/>
      <c r="G25" s="29"/>
      <c r="H25" s="61" t="s">
        <v>23</v>
      </c>
      <c r="I25" s="61"/>
      <c r="J25" s="61"/>
      <c r="K25" s="61"/>
      <c r="L25" s="61"/>
      <c r="M25" s="61"/>
      <c r="N25" s="14"/>
      <c r="O25" s="14"/>
      <c r="P25" s="14"/>
      <c r="Q25" s="4"/>
      <c r="R25" s="4"/>
      <c r="AC25" s="18"/>
      <c r="AD25" s="19"/>
      <c r="AE25" s="19"/>
      <c r="AF25" s="19"/>
      <c r="AG25" s="29"/>
      <c r="AH25" s="61" t="s">
        <v>24</v>
      </c>
      <c r="AI25" s="61"/>
      <c r="AJ25" s="61"/>
      <c r="AK25" s="61"/>
      <c r="AL25" s="61"/>
      <c r="AM25" s="61"/>
      <c r="AN25" s="14"/>
      <c r="AO25" s="14"/>
      <c r="AP25" s="14"/>
      <c r="AQ25" s="59" t="s">
        <v>48</v>
      </c>
      <c r="AR25" s="46"/>
      <c r="AS25" s="46"/>
      <c r="AT25" s="14"/>
      <c r="AU25" s="14"/>
      <c r="AV25" s="14"/>
    </row>
    <row r="26" spans="3:48" ht="17.25" customHeight="1">
      <c r="C26" s="23"/>
      <c r="D26" s="24"/>
      <c r="E26" s="24"/>
      <c r="F26" s="24"/>
      <c r="G26" s="35"/>
      <c r="H26" s="60" t="s">
        <v>21</v>
      </c>
      <c r="I26" s="60"/>
      <c r="J26" s="60"/>
      <c r="K26" s="60" t="s">
        <v>8</v>
      </c>
      <c r="L26" s="60"/>
      <c r="M26" s="60"/>
      <c r="N26" s="103"/>
      <c r="O26" s="103"/>
      <c r="P26" s="103"/>
      <c r="Q26" s="5"/>
      <c r="R26" s="5"/>
      <c r="AC26" s="23"/>
      <c r="AD26" s="24"/>
      <c r="AE26" s="24"/>
      <c r="AF26" s="24"/>
      <c r="AG26" s="35"/>
      <c r="AH26" s="67" t="s">
        <v>22</v>
      </c>
      <c r="AI26" s="68"/>
      <c r="AJ26" s="69"/>
      <c r="AK26" s="67" t="s">
        <v>8</v>
      </c>
      <c r="AL26" s="68"/>
      <c r="AM26" s="69"/>
      <c r="AN26" s="52"/>
      <c r="AO26" s="42"/>
      <c r="AP26" s="42"/>
      <c r="AQ26" s="5"/>
      <c r="AR26" s="5"/>
      <c r="AS26" s="5"/>
      <c r="AT26" s="42"/>
      <c r="AU26" s="42"/>
      <c r="AV26" s="42"/>
    </row>
    <row r="27" spans="2:48" ht="17.25" customHeight="1">
      <c r="B27" s="41">
        <v>1</v>
      </c>
      <c r="C27" s="20" t="s">
        <v>11</v>
      </c>
      <c r="D27" s="6"/>
      <c r="E27" s="6"/>
      <c r="F27" s="6"/>
      <c r="G27" s="37"/>
      <c r="H27" s="74">
        <v>0.23958333333333334</v>
      </c>
      <c r="I27" s="75"/>
      <c r="J27" s="75"/>
      <c r="K27" s="66">
        <v>0.30416666666666664</v>
      </c>
      <c r="L27" s="65"/>
      <c r="M27" s="65"/>
      <c r="N27" s="104"/>
      <c r="O27" s="104"/>
      <c r="P27" s="104"/>
      <c r="Q27" s="5"/>
      <c r="R27" s="5"/>
      <c r="AB27" s="41">
        <v>1</v>
      </c>
      <c r="AC27" s="21" t="str">
        <f>C38</f>
        <v>バス車庫</v>
      </c>
      <c r="AD27" s="1"/>
      <c r="AE27" s="1"/>
      <c r="AF27" s="1"/>
      <c r="AG27" s="33"/>
      <c r="AH27" s="79" t="s">
        <v>26</v>
      </c>
      <c r="AI27" s="80"/>
      <c r="AJ27" s="81"/>
      <c r="AK27" s="79">
        <v>0.5416666666666666</v>
      </c>
      <c r="AL27" s="80"/>
      <c r="AM27" s="81"/>
      <c r="AN27" s="43"/>
      <c r="AO27" s="45"/>
      <c r="AP27" s="45"/>
      <c r="AQ27" s="10"/>
      <c r="AR27" s="11"/>
      <c r="AS27" s="11"/>
      <c r="AT27" s="45"/>
      <c r="AU27" s="44"/>
      <c r="AV27" s="44"/>
    </row>
    <row r="28" spans="2:48" ht="17.25" customHeight="1">
      <c r="B28" s="41">
        <f>B27+1</f>
        <v>2</v>
      </c>
      <c r="C28" s="48" t="s">
        <v>38</v>
      </c>
      <c r="D28" s="6"/>
      <c r="E28" s="6"/>
      <c r="F28" s="6"/>
      <c r="G28" s="37"/>
      <c r="H28" s="74" t="s">
        <v>26</v>
      </c>
      <c r="I28" s="75"/>
      <c r="J28" s="75"/>
      <c r="K28" s="66">
        <v>0.30833333333333335</v>
      </c>
      <c r="L28" s="65"/>
      <c r="M28" s="65"/>
      <c r="N28" s="10"/>
      <c r="O28" s="10"/>
      <c r="P28" s="10"/>
      <c r="Q28" s="5"/>
      <c r="R28" s="5"/>
      <c r="AB28" s="41">
        <f>AB27+1</f>
        <v>2</v>
      </c>
      <c r="AC28" s="21" t="str">
        <f>C37</f>
        <v>病院</v>
      </c>
      <c r="AD28" s="1"/>
      <c r="AE28" s="1"/>
      <c r="AF28" s="1"/>
      <c r="AG28" s="33"/>
      <c r="AH28" s="79" t="s">
        <v>26</v>
      </c>
      <c r="AI28" s="80"/>
      <c r="AJ28" s="81"/>
      <c r="AK28" s="79">
        <v>0.5430555555555555</v>
      </c>
      <c r="AL28" s="80"/>
      <c r="AM28" s="81"/>
      <c r="AN28" s="43"/>
      <c r="AO28" s="45"/>
      <c r="AP28" s="45"/>
      <c r="AQ28" s="10"/>
      <c r="AR28" s="11"/>
      <c r="AS28" s="11"/>
      <c r="AT28" s="10"/>
      <c r="AU28" s="11"/>
      <c r="AV28" s="11"/>
    </row>
    <row r="29" spans="2:48" ht="17.25" customHeight="1">
      <c r="B29" s="41">
        <f aca="true" t="shared" si="2" ref="B29:B38">B28+1</f>
        <v>3</v>
      </c>
      <c r="C29" s="28" t="s">
        <v>33</v>
      </c>
      <c r="D29" s="3"/>
      <c r="E29" s="3"/>
      <c r="F29" s="3"/>
      <c r="G29" s="32"/>
      <c r="H29" s="62">
        <v>0.24097222222222223</v>
      </c>
      <c r="I29" s="60"/>
      <c r="J29" s="60"/>
      <c r="K29" s="66">
        <v>0.3111111111111111</v>
      </c>
      <c r="L29" s="65"/>
      <c r="M29" s="65"/>
      <c r="N29" s="104"/>
      <c r="O29" s="104"/>
      <c r="P29" s="104"/>
      <c r="Q29" s="5"/>
      <c r="R29" s="5"/>
      <c r="AB29" s="41">
        <f aca="true" t="shared" si="3" ref="AB29:AB38">AB28+1</f>
        <v>3</v>
      </c>
      <c r="AC29" s="21" t="str">
        <f>C36</f>
        <v>椎葉中学校</v>
      </c>
      <c r="AD29" s="1"/>
      <c r="AE29" s="1"/>
      <c r="AF29" s="1"/>
      <c r="AG29" s="33"/>
      <c r="AH29" s="79">
        <v>0.7395833333333334</v>
      </c>
      <c r="AI29" s="80"/>
      <c r="AJ29" s="81"/>
      <c r="AK29" s="79" t="s">
        <v>26</v>
      </c>
      <c r="AL29" s="80"/>
      <c r="AM29" s="81"/>
      <c r="AN29" s="43"/>
      <c r="AO29" s="45"/>
      <c r="AP29" s="45"/>
      <c r="AQ29" s="10"/>
      <c r="AR29" s="11"/>
      <c r="AS29" s="11"/>
      <c r="AT29" s="45"/>
      <c r="AU29" s="44"/>
      <c r="AV29" s="44"/>
    </row>
    <row r="30" spans="2:48" ht="17.25" customHeight="1">
      <c r="B30" s="41">
        <f t="shared" si="2"/>
        <v>4</v>
      </c>
      <c r="C30" s="36" t="s">
        <v>43</v>
      </c>
      <c r="D30" s="7"/>
      <c r="E30" s="7"/>
      <c r="F30" s="7"/>
      <c r="G30" s="31"/>
      <c r="H30" s="71" t="s">
        <v>26</v>
      </c>
      <c r="I30" s="73"/>
      <c r="J30" s="70"/>
      <c r="K30" s="100">
        <v>0.3138888888888889</v>
      </c>
      <c r="L30" s="101"/>
      <c r="M30" s="102"/>
      <c r="N30" s="10"/>
      <c r="O30" s="10"/>
      <c r="P30" s="10"/>
      <c r="Q30" s="5"/>
      <c r="R30" s="5"/>
      <c r="AB30" s="41">
        <f t="shared" si="3"/>
        <v>4</v>
      </c>
      <c r="AC30" s="21" t="str">
        <f>C35</f>
        <v>大河内</v>
      </c>
      <c r="AD30" s="1"/>
      <c r="AE30" s="1"/>
      <c r="AF30" s="1"/>
      <c r="AG30" s="33"/>
      <c r="AH30" s="79">
        <v>0.7708333333333334</v>
      </c>
      <c r="AI30" s="80"/>
      <c r="AJ30" s="81"/>
      <c r="AK30" s="79">
        <v>0.576388888888889</v>
      </c>
      <c r="AL30" s="80"/>
      <c r="AM30" s="81"/>
      <c r="AN30" s="43"/>
      <c r="AO30" s="45"/>
      <c r="AP30" s="45"/>
      <c r="AQ30" s="10"/>
      <c r="AR30" s="11"/>
      <c r="AS30" s="11"/>
      <c r="AT30" s="10"/>
      <c r="AU30" s="11"/>
      <c r="AV30" s="11"/>
    </row>
    <row r="31" spans="2:48" ht="17.25" customHeight="1">
      <c r="B31" s="41">
        <f t="shared" si="2"/>
        <v>5</v>
      </c>
      <c r="C31" s="20" t="s">
        <v>12</v>
      </c>
      <c r="D31" s="6"/>
      <c r="E31" s="6"/>
      <c r="F31" s="6"/>
      <c r="G31" s="37"/>
      <c r="H31" s="74" t="s">
        <v>26</v>
      </c>
      <c r="I31" s="75"/>
      <c r="J31" s="75"/>
      <c r="K31" s="66">
        <v>0.3215277777777778</v>
      </c>
      <c r="L31" s="65"/>
      <c r="M31" s="65"/>
      <c r="N31" s="104"/>
      <c r="O31" s="104"/>
      <c r="P31" s="104"/>
      <c r="Q31" s="5"/>
      <c r="R31" s="5"/>
      <c r="AB31" s="41">
        <f t="shared" si="3"/>
        <v>5</v>
      </c>
      <c r="AC31" s="21" t="str">
        <f>C34</f>
        <v>小学校</v>
      </c>
      <c r="AD31" s="1"/>
      <c r="AE31" s="1"/>
      <c r="AF31" s="1"/>
      <c r="AG31" s="33"/>
      <c r="AH31" s="79" t="s">
        <v>26</v>
      </c>
      <c r="AI31" s="80"/>
      <c r="AJ31" s="81"/>
      <c r="AK31" s="79" t="s">
        <v>26</v>
      </c>
      <c r="AL31" s="80"/>
      <c r="AM31" s="81"/>
      <c r="AN31" s="43"/>
      <c r="AO31" s="45"/>
      <c r="AP31" s="45"/>
      <c r="AQ31" s="10"/>
      <c r="AR31" s="11"/>
      <c r="AS31" s="11"/>
      <c r="AT31" s="45"/>
      <c r="AU31" s="44"/>
      <c r="AV31" s="44"/>
    </row>
    <row r="32" spans="2:48" ht="17.25" customHeight="1">
      <c r="B32" s="41">
        <f t="shared" si="2"/>
        <v>6</v>
      </c>
      <c r="C32" s="20" t="s">
        <v>13</v>
      </c>
      <c r="D32" s="6"/>
      <c r="E32" s="6"/>
      <c r="F32" s="6"/>
      <c r="G32" s="37"/>
      <c r="H32" s="74" t="s">
        <v>26</v>
      </c>
      <c r="I32" s="75"/>
      <c r="J32" s="75"/>
      <c r="K32" s="66">
        <v>0.33055555555555555</v>
      </c>
      <c r="L32" s="65"/>
      <c r="M32" s="65"/>
      <c r="N32" s="10"/>
      <c r="O32" s="10"/>
      <c r="P32" s="10"/>
      <c r="Q32" s="5"/>
      <c r="R32" s="5"/>
      <c r="AB32" s="41">
        <f t="shared" si="3"/>
        <v>6</v>
      </c>
      <c r="AC32" s="21" t="str">
        <f>C33</f>
        <v>大藪</v>
      </c>
      <c r="AD32" s="1"/>
      <c r="AE32" s="1"/>
      <c r="AF32" s="1"/>
      <c r="AG32" s="33"/>
      <c r="AH32" s="79">
        <v>0.78125</v>
      </c>
      <c r="AI32" s="80"/>
      <c r="AJ32" s="81"/>
      <c r="AK32" s="79" t="s">
        <v>26</v>
      </c>
      <c r="AL32" s="80"/>
      <c r="AM32" s="81"/>
      <c r="AN32" s="43"/>
      <c r="AO32" s="45"/>
      <c r="AP32" s="45"/>
      <c r="AQ32" s="10"/>
      <c r="AR32" s="11"/>
      <c r="AS32" s="11"/>
      <c r="AT32" s="10"/>
      <c r="AU32" s="11"/>
      <c r="AV32" s="11"/>
    </row>
    <row r="33" spans="2:48" ht="17.25" customHeight="1">
      <c r="B33" s="41">
        <f t="shared" si="2"/>
        <v>7</v>
      </c>
      <c r="C33" s="21" t="s">
        <v>16</v>
      </c>
      <c r="D33" s="2"/>
      <c r="E33" s="2"/>
      <c r="F33" s="2"/>
      <c r="G33" s="34"/>
      <c r="H33" s="74" t="s">
        <v>26</v>
      </c>
      <c r="I33" s="75"/>
      <c r="J33" s="75"/>
      <c r="K33" s="74" t="s">
        <v>26</v>
      </c>
      <c r="L33" s="75"/>
      <c r="M33" s="75"/>
      <c r="N33" s="104"/>
      <c r="O33" s="104"/>
      <c r="P33" s="104"/>
      <c r="Q33" s="5"/>
      <c r="R33" s="5"/>
      <c r="AB33" s="41">
        <f t="shared" si="3"/>
        <v>7</v>
      </c>
      <c r="AC33" s="21" t="str">
        <f>C32</f>
        <v>日向平</v>
      </c>
      <c r="AD33" s="1"/>
      <c r="AE33" s="1"/>
      <c r="AF33" s="1"/>
      <c r="AG33" s="33"/>
      <c r="AH33" s="79" t="s">
        <v>26</v>
      </c>
      <c r="AI33" s="80"/>
      <c r="AJ33" s="81"/>
      <c r="AK33" s="79" t="s">
        <v>26</v>
      </c>
      <c r="AL33" s="80"/>
      <c r="AM33" s="81"/>
      <c r="AN33" s="43"/>
      <c r="AO33" s="45"/>
      <c r="AP33" s="45"/>
      <c r="AQ33" s="10"/>
      <c r="AR33" s="11"/>
      <c r="AS33" s="11"/>
      <c r="AT33" s="45"/>
      <c r="AU33" s="44"/>
      <c r="AV33" s="44"/>
    </row>
    <row r="34" spans="2:48" ht="17.25" customHeight="1">
      <c r="B34" s="41">
        <f t="shared" si="2"/>
        <v>8</v>
      </c>
      <c r="C34" s="21" t="s">
        <v>6</v>
      </c>
      <c r="D34" s="2"/>
      <c r="E34" s="2"/>
      <c r="F34" s="2"/>
      <c r="G34" s="34"/>
      <c r="H34" s="74" t="s">
        <v>26</v>
      </c>
      <c r="I34" s="75"/>
      <c r="J34" s="75"/>
      <c r="K34" s="66">
        <v>0.33194444444444443</v>
      </c>
      <c r="L34" s="65"/>
      <c r="M34" s="65"/>
      <c r="N34" s="10"/>
      <c r="O34" s="10"/>
      <c r="P34" s="10"/>
      <c r="Q34" s="5"/>
      <c r="R34" s="5"/>
      <c r="AB34" s="41">
        <f t="shared" si="3"/>
        <v>8</v>
      </c>
      <c r="AC34" s="21" t="str">
        <f>C31</f>
        <v>矢立</v>
      </c>
      <c r="AD34" s="1"/>
      <c r="AE34" s="1"/>
      <c r="AF34" s="1"/>
      <c r="AG34" s="33"/>
      <c r="AH34" s="79">
        <v>0.8020833333333334</v>
      </c>
      <c r="AI34" s="80"/>
      <c r="AJ34" s="81"/>
      <c r="AK34" s="79">
        <v>0.5854166666666667</v>
      </c>
      <c r="AL34" s="80"/>
      <c r="AM34" s="81"/>
      <c r="AN34" s="43"/>
      <c r="AO34" s="45"/>
      <c r="AP34" s="45"/>
      <c r="AQ34" s="10"/>
      <c r="AR34" s="11"/>
      <c r="AS34" s="11"/>
      <c r="AT34" s="10"/>
      <c r="AU34" s="11"/>
      <c r="AV34" s="11"/>
    </row>
    <row r="35" spans="2:48" ht="17.25" customHeight="1">
      <c r="B35" s="41">
        <f t="shared" si="2"/>
        <v>9</v>
      </c>
      <c r="C35" s="21" t="s">
        <v>14</v>
      </c>
      <c r="D35" s="2"/>
      <c r="E35" s="2"/>
      <c r="F35" s="2"/>
      <c r="G35" s="34"/>
      <c r="H35" s="74">
        <v>0.25</v>
      </c>
      <c r="I35" s="75"/>
      <c r="J35" s="75"/>
      <c r="K35" s="74">
        <v>0.3368055555555556</v>
      </c>
      <c r="L35" s="75"/>
      <c r="M35" s="75"/>
      <c r="N35" s="104"/>
      <c r="O35" s="104"/>
      <c r="P35" s="104"/>
      <c r="Q35" s="5"/>
      <c r="R35" s="5"/>
      <c r="AB35" s="41">
        <f t="shared" si="3"/>
        <v>9</v>
      </c>
      <c r="AC35" s="51" t="str">
        <f>C30</f>
        <v>合戦原（予約制）</v>
      </c>
      <c r="AD35" s="1"/>
      <c r="AE35" s="1"/>
      <c r="AF35" s="1"/>
      <c r="AG35" s="33"/>
      <c r="AH35" s="79" t="s">
        <v>26</v>
      </c>
      <c r="AI35" s="80"/>
      <c r="AJ35" s="81"/>
      <c r="AK35" s="76">
        <v>0.5930555555555556</v>
      </c>
      <c r="AL35" s="77"/>
      <c r="AM35" s="78"/>
      <c r="AN35" s="53"/>
      <c r="AO35" s="54"/>
      <c r="AP35" s="54"/>
      <c r="AQ35" s="10"/>
      <c r="AR35" s="11"/>
      <c r="AS35" s="11"/>
      <c r="AT35" s="45"/>
      <c r="AU35" s="44"/>
      <c r="AV35" s="44"/>
    </row>
    <row r="36" spans="2:48" ht="17.25" customHeight="1">
      <c r="B36" s="41">
        <f t="shared" si="2"/>
        <v>10</v>
      </c>
      <c r="C36" s="21" t="s">
        <v>25</v>
      </c>
      <c r="D36" s="2"/>
      <c r="E36" s="2"/>
      <c r="F36" s="2"/>
      <c r="G36" s="34"/>
      <c r="H36" s="74">
        <v>0.28125</v>
      </c>
      <c r="I36" s="75"/>
      <c r="J36" s="75"/>
      <c r="K36" s="74" t="s">
        <v>26</v>
      </c>
      <c r="L36" s="75"/>
      <c r="M36" s="75"/>
      <c r="N36" s="104"/>
      <c r="O36" s="104"/>
      <c r="P36" s="104"/>
      <c r="Q36" s="5"/>
      <c r="R36" s="5"/>
      <c r="AB36" s="41">
        <f t="shared" si="3"/>
        <v>10</v>
      </c>
      <c r="AC36" s="27" t="str">
        <f>C29</f>
        <v>野の首</v>
      </c>
      <c r="AD36" s="17"/>
      <c r="AE36" s="17"/>
      <c r="AF36" s="17"/>
      <c r="AG36" s="26"/>
      <c r="AH36" s="71">
        <v>0.811111111111111</v>
      </c>
      <c r="AI36" s="73"/>
      <c r="AJ36" s="70"/>
      <c r="AK36" s="71">
        <v>0.5958333333333333</v>
      </c>
      <c r="AL36" s="73"/>
      <c r="AM36" s="70"/>
      <c r="AN36" s="55"/>
      <c r="AO36" s="56"/>
      <c r="AP36" s="56"/>
      <c r="AQ36" s="10"/>
      <c r="AR36" s="10"/>
      <c r="AS36" s="10"/>
      <c r="AT36" s="45"/>
      <c r="AU36" s="44"/>
      <c r="AV36" s="44"/>
    </row>
    <row r="37" spans="2:48" ht="17.25" customHeight="1">
      <c r="B37" s="41">
        <f t="shared" si="2"/>
        <v>11</v>
      </c>
      <c r="C37" s="21" t="s">
        <v>4</v>
      </c>
      <c r="D37" s="2"/>
      <c r="E37" s="2"/>
      <c r="F37" s="2"/>
      <c r="G37" s="34"/>
      <c r="H37" s="74" t="s">
        <v>26</v>
      </c>
      <c r="I37" s="75"/>
      <c r="J37" s="75"/>
      <c r="K37" s="74">
        <v>0.3680555555555556</v>
      </c>
      <c r="L37" s="75"/>
      <c r="M37" s="75"/>
      <c r="N37" s="104"/>
      <c r="O37" s="104"/>
      <c r="P37" s="104"/>
      <c r="Q37" s="5"/>
      <c r="R37" s="5"/>
      <c r="AB37" s="41">
        <f t="shared" si="3"/>
        <v>11</v>
      </c>
      <c r="AC37" s="47" t="str">
        <f>C28</f>
        <v>野の首上</v>
      </c>
      <c r="AD37" s="1"/>
      <c r="AE37" s="1"/>
      <c r="AF37" s="1"/>
      <c r="AG37" s="33"/>
      <c r="AH37" s="71" t="s">
        <v>26</v>
      </c>
      <c r="AI37" s="73"/>
      <c r="AJ37" s="70"/>
      <c r="AK37" s="87">
        <v>0.5986111111111111</v>
      </c>
      <c r="AL37" s="88"/>
      <c r="AM37" s="89"/>
      <c r="AN37" s="49"/>
      <c r="AO37" s="50"/>
      <c r="AP37" s="50"/>
      <c r="AQ37" s="10"/>
      <c r="AR37" s="10"/>
      <c r="AS37" s="10"/>
      <c r="AT37" s="45"/>
      <c r="AU37" s="44"/>
      <c r="AV37" s="44"/>
    </row>
    <row r="38" spans="2:48" ht="17.25" customHeight="1">
      <c r="B38" s="41">
        <f t="shared" si="2"/>
        <v>12</v>
      </c>
      <c r="C38" s="21" t="s">
        <v>5</v>
      </c>
      <c r="D38" s="2"/>
      <c r="E38" s="2"/>
      <c r="F38" s="2"/>
      <c r="G38" s="34"/>
      <c r="H38" s="74" t="s">
        <v>26</v>
      </c>
      <c r="I38" s="75"/>
      <c r="J38" s="75"/>
      <c r="K38" s="62">
        <v>0.36875</v>
      </c>
      <c r="L38" s="60"/>
      <c r="M38" s="60"/>
      <c r="N38" s="104"/>
      <c r="O38" s="104"/>
      <c r="P38" s="104"/>
      <c r="Q38" s="5"/>
      <c r="R38" s="5"/>
      <c r="AB38" s="41">
        <f t="shared" si="3"/>
        <v>12</v>
      </c>
      <c r="AC38" s="21" t="str">
        <f>C27</f>
        <v>下の原</v>
      </c>
      <c r="AD38" s="2"/>
      <c r="AE38" s="2"/>
      <c r="AF38" s="2"/>
      <c r="AG38" s="34"/>
      <c r="AH38" s="79">
        <v>0.8125</v>
      </c>
      <c r="AI38" s="80"/>
      <c r="AJ38" s="81"/>
      <c r="AK38" s="87">
        <v>0.6027777777777777</v>
      </c>
      <c r="AL38" s="88"/>
      <c r="AM38" s="89"/>
      <c r="AN38" s="49"/>
      <c r="AO38" s="50"/>
      <c r="AP38" s="50"/>
      <c r="AQ38" s="10"/>
      <c r="AR38" s="11"/>
      <c r="AS38" s="11"/>
      <c r="AT38" s="45"/>
      <c r="AU38" s="44"/>
      <c r="AV38" s="44"/>
    </row>
  </sheetData>
  <sheetProtection/>
  <mergeCells count="289">
    <mergeCell ref="T5:V5"/>
    <mergeCell ref="W5:Y5"/>
    <mergeCell ref="AH5:AJ5"/>
    <mergeCell ref="H4:M4"/>
    <mergeCell ref="N4:S4"/>
    <mergeCell ref="T4:V4"/>
    <mergeCell ref="W4:Y4"/>
    <mergeCell ref="AH4:AM4"/>
    <mergeCell ref="AN5:AP5"/>
    <mergeCell ref="AQ5:AS5"/>
    <mergeCell ref="AT5:AV5"/>
    <mergeCell ref="AW5:AY5"/>
    <mergeCell ref="AQ4:AV4"/>
    <mergeCell ref="AW4:AY4"/>
    <mergeCell ref="AN4:AP4"/>
    <mergeCell ref="H6:J6"/>
    <mergeCell ref="K6:M6"/>
    <mergeCell ref="N6:P6"/>
    <mergeCell ref="Q6:S6"/>
    <mergeCell ref="T6:V6"/>
    <mergeCell ref="AK5:AM5"/>
    <mergeCell ref="H5:J5"/>
    <mergeCell ref="K5:M5"/>
    <mergeCell ref="N5:P5"/>
    <mergeCell ref="Q5:S5"/>
    <mergeCell ref="T7:V7"/>
    <mergeCell ref="W7:Y7"/>
    <mergeCell ref="AH7:AJ7"/>
    <mergeCell ref="W6:Y6"/>
    <mergeCell ref="AH6:AJ6"/>
    <mergeCell ref="AK6:AM6"/>
    <mergeCell ref="AN7:AP7"/>
    <mergeCell ref="AQ7:AS7"/>
    <mergeCell ref="AT7:AV7"/>
    <mergeCell ref="AW7:AY7"/>
    <mergeCell ref="AT6:AV6"/>
    <mergeCell ref="AW6:AY6"/>
    <mergeCell ref="AN6:AP6"/>
    <mergeCell ref="AQ6:AS6"/>
    <mergeCell ref="H8:J8"/>
    <mergeCell ref="K8:M8"/>
    <mergeCell ref="N8:P8"/>
    <mergeCell ref="Q8:S8"/>
    <mergeCell ref="T8:V8"/>
    <mergeCell ref="AK7:AM7"/>
    <mergeCell ref="H7:J7"/>
    <mergeCell ref="K7:M7"/>
    <mergeCell ref="N7:P7"/>
    <mergeCell ref="Q7:S7"/>
    <mergeCell ref="T9:V9"/>
    <mergeCell ref="W9:Y9"/>
    <mergeCell ref="AH9:AJ9"/>
    <mergeCell ref="W8:Y8"/>
    <mergeCell ref="AH8:AJ8"/>
    <mergeCell ref="AK8:AM8"/>
    <mergeCell ref="AN9:AP9"/>
    <mergeCell ref="AQ9:AS9"/>
    <mergeCell ref="AT9:AV9"/>
    <mergeCell ref="AW9:AY9"/>
    <mergeCell ref="AT8:AV8"/>
    <mergeCell ref="AW8:AY8"/>
    <mergeCell ref="AN8:AP8"/>
    <mergeCell ref="AQ8:AS8"/>
    <mergeCell ref="H10:J10"/>
    <mergeCell ref="K10:M10"/>
    <mergeCell ref="N10:P10"/>
    <mergeCell ref="Q10:S10"/>
    <mergeCell ref="T10:V10"/>
    <mergeCell ref="AK9:AM9"/>
    <mergeCell ref="H9:J9"/>
    <mergeCell ref="K9:M9"/>
    <mergeCell ref="N9:P9"/>
    <mergeCell ref="Q9:S9"/>
    <mergeCell ref="T11:V11"/>
    <mergeCell ref="W11:Y11"/>
    <mergeCell ref="AH11:AJ11"/>
    <mergeCell ref="W10:Y10"/>
    <mergeCell ref="AH10:AJ10"/>
    <mergeCell ref="AK10:AM10"/>
    <mergeCell ref="AN11:AP11"/>
    <mergeCell ref="AQ11:AS11"/>
    <mergeCell ref="AT11:AV11"/>
    <mergeCell ref="AW11:AY11"/>
    <mergeCell ref="AT10:AV10"/>
    <mergeCell ref="AW10:AY10"/>
    <mergeCell ref="AN10:AP10"/>
    <mergeCell ref="AQ10:AS10"/>
    <mergeCell ref="H12:J12"/>
    <mergeCell ref="K12:M12"/>
    <mergeCell ref="N12:P12"/>
    <mergeCell ref="Q12:S12"/>
    <mergeCell ref="T12:V12"/>
    <mergeCell ref="AK11:AM11"/>
    <mergeCell ref="H11:J11"/>
    <mergeCell ref="K11:M11"/>
    <mergeCell ref="N11:P11"/>
    <mergeCell ref="Q11:S11"/>
    <mergeCell ref="T13:V13"/>
    <mergeCell ref="W13:Y13"/>
    <mergeCell ref="AH13:AJ13"/>
    <mergeCell ref="W12:Y12"/>
    <mergeCell ref="AH12:AJ12"/>
    <mergeCell ref="AK12:AM12"/>
    <mergeCell ref="AN13:AP13"/>
    <mergeCell ref="AQ13:AS13"/>
    <mergeCell ref="AT13:AV13"/>
    <mergeCell ref="AW13:AY13"/>
    <mergeCell ref="AT12:AV12"/>
    <mergeCell ref="AW12:AY12"/>
    <mergeCell ref="AN12:AP12"/>
    <mergeCell ref="AQ12:AS12"/>
    <mergeCell ref="H14:J14"/>
    <mergeCell ref="K14:M14"/>
    <mergeCell ref="N14:P14"/>
    <mergeCell ref="Q14:S14"/>
    <mergeCell ref="T14:V14"/>
    <mergeCell ref="AK13:AM13"/>
    <mergeCell ref="H13:J13"/>
    <mergeCell ref="K13:M13"/>
    <mergeCell ref="N13:P13"/>
    <mergeCell ref="Q13:S13"/>
    <mergeCell ref="T15:V15"/>
    <mergeCell ref="W15:Y15"/>
    <mergeCell ref="AH15:AJ15"/>
    <mergeCell ref="W14:Y14"/>
    <mergeCell ref="AH14:AJ14"/>
    <mergeCell ref="AK14:AM14"/>
    <mergeCell ref="AN15:AP15"/>
    <mergeCell ref="AQ15:AS15"/>
    <mergeCell ref="AT15:AV15"/>
    <mergeCell ref="AW15:AY15"/>
    <mergeCell ref="AT14:AV14"/>
    <mergeCell ref="AW14:AY14"/>
    <mergeCell ref="AN14:AP14"/>
    <mergeCell ref="AQ14:AS14"/>
    <mergeCell ref="H16:J16"/>
    <mergeCell ref="K16:M16"/>
    <mergeCell ref="N16:P16"/>
    <mergeCell ref="Q16:S16"/>
    <mergeCell ref="T16:V16"/>
    <mergeCell ref="AK15:AM15"/>
    <mergeCell ref="H15:J15"/>
    <mergeCell ref="K15:M15"/>
    <mergeCell ref="N15:P15"/>
    <mergeCell ref="Q15:S15"/>
    <mergeCell ref="T17:V17"/>
    <mergeCell ref="W17:Y17"/>
    <mergeCell ref="AH17:AJ17"/>
    <mergeCell ref="W16:Y16"/>
    <mergeCell ref="AH16:AJ16"/>
    <mergeCell ref="AK16:AM16"/>
    <mergeCell ref="AN17:AP17"/>
    <mergeCell ref="AQ17:AS17"/>
    <mergeCell ref="AT17:AV17"/>
    <mergeCell ref="AW17:AY17"/>
    <mergeCell ref="AT16:AV16"/>
    <mergeCell ref="AW16:AY16"/>
    <mergeCell ref="AN16:AP16"/>
    <mergeCell ref="AQ16:AS16"/>
    <mergeCell ref="H18:J18"/>
    <mergeCell ref="K18:M18"/>
    <mergeCell ref="N18:P18"/>
    <mergeCell ref="Q18:S18"/>
    <mergeCell ref="T18:V18"/>
    <mergeCell ref="AK17:AM17"/>
    <mergeCell ref="H17:J17"/>
    <mergeCell ref="K17:M17"/>
    <mergeCell ref="N17:P17"/>
    <mergeCell ref="Q17:S17"/>
    <mergeCell ref="W18:Y18"/>
    <mergeCell ref="AH18:AJ18"/>
    <mergeCell ref="AK18:AM18"/>
    <mergeCell ref="AN18:AP18"/>
    <mergeCell ref="AQ18:AS18"/>
    <mergeCell ref="AK19:AM19"/>
    <mergeCell ref="AN19:AP19"/>
    <mergeCell ref="AQ19:AS19"/>
    <mergeCell ref="H19:J19"/>
    <mergeCell ref="K19:M19"/>
    <mergeCell ref="N19:P19"/>
    <mergeCell ref="Q19:S19"/>
    <mergeCell ref="T19:V19"/>
    <mergeCell ref="W19:Y19"/>
    <mergeCell ref="AT19:AV19"/>
    <mergeCell ref="AW19:AY19"/>
    <mergeCell ref="AT18:AV18"/>
    <mergeCell ref="AW18:AY18"/>
    <mergeCell ref="AH20:AJ20"/>
    <mergeCell ref="AK20:AM20"/>
    <mergeCell ref="AN20:AP20"/>
    <mergeCell ref="AQ20:AS20"/>
    <mergeCell ref="AW20:AY20"/>
    <mergeCell ref="AH19:AJ19"/>
    <mergeCell ref="H20:J20"/>
    <mergeCell ref="K20:M20"/>
    <mergeCell ref="N20:P20"/>
    <mergeCell ref="Q20:S20"/>
    <mergeCell ref="T20:V20"/>
    <mergeCell ref="AT20:AV20"/>
    <mergeCell ref="H21:J21"/>
    <mergeCell ref="K21:M21"/>
    <mergeCell ref="N21:P21"/>
    <mergeCell ref="Q21:S21"/>
    <mergeCell ref="T21:V21"/>
    <mergeCell ref="W21:Y21"/>
    <mergeCell ref="AH21:AJ21"/>
    <mergeCell ref="W20:Y20"/>
    <mergeCell ref="T22:V22"/>
    <mergeCell ref="AK21:AM21"/>
    <mergeCell ref="AN21:AP21"/>
    <mergeCell ref="AQ21:AS21"/>
    <mergeCell ref="AN22:AP22"/>
    <mergeCell ref="AQ22:AS22"/>
    <mergeCell ref="AT21:AV21"/>
    <mergeCell ref="AW21:AY21"/>
    <mergeCell ref="AW22:AY22"/>
    <mergeCell ref="K24:M24"/>
    <mergeCell ref="N24:P24"/>
    <mergeCell ref="H25:M25"/>
    <mergeCell ref="AH25:AM25"/>
    <mergeCell ref="W22:Y22"/>
    <mergeCell ref="AH22:AJ22"/>
    <mergeCell ref="AK22:AM22"/>
    <mergeCell ref="H26:J26"/>
    <mergeCell ref="K26:M26"/>
    <mergeCell ref="N26:P26"/>
    <mergeCell ref="AH26:AJ26"/>
    <mergeCell ref="AK26:AM26"/>
    <mergeCell ref="AT22:AV22"/>
    <mergeCell ref="H22:J22"/>
    <mergeCell ref="K22:M22"/>
    <mergeCell ref="N22:P22"/>
    <mergeCell ref="Q22:S22"/>
    <mergeCell ref="AK29:AM29"/>
    <mergeCell ref="H27:J27"/>
    <mergeCell ref="K27:M27"/>
    <mergeCell ref="N27:P27"/>
    <mergeCell ref="AH27:AJ27"/>
    <mergeCell ref="AK27:AM27"/>
    <mergeCell ref="AH31:AJ31"/>
    <mergeCell ref="AK31:AM31"/>
    <mergeCell ref="H28:J28"/>
    <mergeCell ref="K28:M28"/>
    <mergeCell ref="AH28:AJ28"/>
    <mergeCell ref="AK28:AM28"/>
    <mergeCell ref="H29:J29"/>
    <mergeCell ref="K29:M29"/>
    <mergeCell ref="N29:P29"/>
    <mergeCell ref="AH29:AJ29"/>
    <mergeCell ref="N33:P33"/>
    <mergeCell ref="AH33:AJ33"/>
    <mergeCell ref="AK33:AM33"/>
    <mergeCell ref="H30:J30"/>
    <mergeCell ref="K30:M30"/>
    <mergeCell ref="AH30:AJ30"/>
    <mergeCell ref="AK30:AM30"/>
    <mergeCell ref="H31:J31"/>
    <mergeCell ref="K31:M31"/>
    <mergeCell ref="N31:P31"/>
    <mergeCell ref="K35:M35"/>
    <mergeCell ref="N35:P35"/>
    <mergeCell ref="AH35:AJ35"/>
    <mergeCell ref="AK35:AM35"/>
    <mergeCell ref="H32:J32"/>
    <mergeCell ref="K32:M32"/>
    <mergeCell ref="AH32:AJ32"/>
    <mergeCell ref="AK32:AM32"/>
    <mergeCell ref="H33:J33"/>
    <mergeCell ref="K33:M33"/>
    <mergeCell ref="H36:J36"/>
    <mergeCell ref="K36:M36"/>
    <mergeCell ref="N36:P36"/>
    <mergeCell ref="AH36:AJ36"/>
    <mergeCell ref="AK36:AM36"/>
    <mergeCell ref="H34:J34"/>
    <mergeCell ref="K34:M34"/>
    <mergeCell ref="AH34:AJ34"/>
    <mergeCell ref="AK34:AM34"/>
    <mergeCell ref="H35:J35"/>
    <mergeCell ref="H38:J38"/>
    <mergeCell ref="K38:M38"/>
    <mergeCell ref="N38:P38"/>
    <mergeCell ref="AH38:AJ38"/>
    <mergeCell ref="AK38:AM38"/>
    <mergeCell ref="H37:J37"/>
    <mergeCell ref="K37:M37"/>
    <mergeCell ref="N37:P37"/>
    <mergeCell ref="AH37:AJ37"/>
    <mergeCell ref="AK37:AM37"/>
  </mergeCells>
  <printOptions/>
  <pageMargins left="0.7874015748031497" right="0.7874015748031497" top="0.4330708661417323" bottom="0.35433070866141736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masuya-k</dc:creator>
  <cp:keywords/>
  <dc:description/>
  <cp:lastModifiedBy>Administrator</cp:lastModifiedBy>
  <cp:lastPrinted>2012-02-27T04:52:43Z</cp:lastPrinted>
  <dcterms:created xsi:type="dcterms:W3CDTF">2008-06-18T02:52:06Z</dcterms:created>
  <dcterms:modified xsi:type="dcterms:W3CDTF">2012-03-05T00:42:48Z</dcterms:modified>
  <cp:category/>
  <cp:version/>
  <cp:contentType/>
  <cp:contentStatus/>
</cp:coreProperties>
</file>